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List1" sheetId="1" r:id="rId1"/>
  </sheets>
  <definedNames>
    <definedName name="balik">'List1'!$AD$98:$AD$102</definedName>
    <definedName name="Balík">'List1'!$AD$98:$AD$102</definedName>
    <definedName name="balikpoistenia">'List1'!$AD$101:$AD$102</definedName>
    <definedName name="cenypoistenia">'List1'!$G$117:$S$117</definedName>
    <definedName name="pocet">'List1'!$AE$95:$AE$102</definedName>
    <definedName name="poistenie">#REF!</definedName>
    <definedName name="poistenierozhodnutie">'List1'!$AB$23:$AB$24</definedName>
    <definedName name="riziko">'List1'!$AC$101:$AC$102</definedName>
    <definedName name="uzemia">'List1'!$AB$100:$AB$102</definedName>
  </definedNames>
  <calcPr fullCalcOnLoad="1"/>
</workbook>
</file>

<file path=xl/sharedStrings.xml><?xml version="1.0" encoding="utf-8"?>
<sst xmlns="http://schemas.openxmlformats.org/spreadsheetml/2006/main" count="161" uniqueCount="135">
  <si>
    <t>Termín:</t>
  </si>
  <si>
    <t>Adresa:</t>
  </si>
  <si>
    <t>Mobil:</t>
  </si>
  <si>
    <t>Cena:</t>
  </si>
  <si>
    <t>Datum</t>
  </si>
  <si>
    <t>……………………………………</t>
  </si>
  <si>
    <t>Miesto:</t>
  </si>
  <si>
    <t>Číslo zmluvy</t>
  </si>
  <si>
    <t>Rozpis cien za služby:</t>
  </si>
  <si>
    <t>Celkom:</t>
  </si>
  <si>
    <t>Splatná(ý) dňa</t>
  </si>
  <si>
    <t>Čiastka</t>
  </si>
  <si>
    <t>dátum narodenia</t>
  </si>
  <si>
    <t>Ing. Martin Smolen - Vantarix production</t>
  </si>
  <si>
    <t>GRAN CANARIA TRAVEL</t>
  </si>
  <si>
    <t>Štefánikova 36, 900 28  Ivanka pri Dunaji</t>
  </si>
  <si>
    <t>IČO: 41024761 - IČ DPH: SK1025028840</t>
  </si>
  <si>
    <t>tel.: 0917 446792 - e-mail: info@grancanariatravel.eu</t>
  </si>
  <si>
    <t>Štát:</t>
  </si>
  <si>
    <t>Hotel:</t>
  </si>
  <si>
    <t>od</t>
  </si>
  <si>
    <t>do</t>
  </si>
  <si>
    <t>Uzatvorená dňa</t>
  </si>
  <si>
    <t>IČO:</t>
  </si>
  <si>
    <t>IČ DPH:</t>
  </si>
  <si>
    <t>Počet:</t>
  </si>
  <si>
    <t>Základná cena</t>
  </si>
  <si>
    <t>Cena celkom:</t>
  </si>
  <si>
    <t>Dát. narodenia:</t>
  </si>
  <si>
    <t>Stravovanie:</t>
  </si>
  <si>
    <t>Doprava:</t>
  </si>
  <si>
    <t xml:space="preserve">Poistenie zájazdu pre prípad úpadku. </t>
  </si>
  <si>
    <t>Vyhlásenie objednávateľa zájazdu.</t>
  </si>
  <si>
    <t>Zmluvný zástupca CK Gran Canaria Travel</t>
  </si>
  <si>
    <t>Telefón:</t>
  </si>
  <si>
    <t>Doplňujúce informácie k zájazdu:</t>
  </si>
  <si>
    <t>Úhrada:</t>
  </si>
  <si>
    <t>IBAN:</t>
  </si>
  <si>
    <t>Transfer:</t>
  </si>
  <si>
    <t>prevodom</t>
  </si>
  <si>
    <r>
      <t xml:space="preserve">Objednávateľ </t>
    </r>
    <r>
      <rPr>
        <sz val="10"/>
        <color indexed="13"/>
        <rFont val="Arial"/>
        <family val="2"/>
      </rPr>
      <t xml:space="preserve"> </t>
    </r>
    <r>
      <rPr>
        <sz val="8"/>
        <color indexed="13"/>
        <rFont val="Arial"/>
        <family val="2"/>
      </rPr>
      <t>(uzatvára s cestovnou kanceláriou zmluvu aj v mene nižšie uvedených osôb)</t>
    </r>
    <r>
      <rPr>
        <b/>
        <sz val="8"/>
        <color indexed="13"/>
        <rFont val="Arial"/>
        <family val="2"/>
      </rPr>
      <t>:</t>
    </r>
  </si>
  <si>
    <r>
      <rPr>
        <b/>
        <sz val="9"/>
        <rFont val="Arial"/>
        <family val="2"/>
      </rPr>
      <t>KOOPERATÍVA poisťovňa a.s.,</t>
    </r>
    <r>
      <rPr>
        <sz val="9"/>
        <rFont val="Arial"/>
        <family val="2"/>
      </rPr>
      <t xml:space="preserve"> Štefanovičova 4, 816 23  Bratislava, IČO 585441, DIČ 2020527300, Zapísaná v OR OS Bratislava I, odd. Sa, vl.č. 79/B </t>
    </r>
  </si>
  <si>
    <t>Zmluva o obstaraní zájazdu medzi objednávateľom</t>
  </si>
  <si>
    <t>Meno a priezvisko:</t>
  </si>
  <si>
    <t xml:space="preserve">Objednávatel' týmto zároveň potvrdzuje, že bol oboznámený s hlavnými charakteristickými znakmi ubytovania, stravovania, dopravy a ďalších služieb. Zároveň, že prevzal "Všeobecné zmluvné podmienky účasti na zájazdoch CK Gran Canaria Travel, súhlasí s nimi a v plnom rozsahu ich prijíma, a to aj v zastúpení všetkých vyššie uvedených osôb, ktoré ho k ich prihláseniu na zájazd splnomocnili. </t>
  </si>
  <si>
    <t>Ochrana osobných údajov.</t>
  </si>
  <si>
    <r>
      <t xml:space="preserve">Objednávatel' svojím podpisom berie na vedomie informáciu organizátora zájazdu, CK Gran Canaria Travel, že poskytnutie požadovaných osobných údajov (meno, priezvisko, dátum narodenia, adresa bydliska, e-mailová adresa objednávatel'a a telefónne číslo objednávatel'a) všetkých osôb uvedených v tejto zmluve je povinné a nevyhnutné na uzavretie zmluvy o obstaraní zájazdu. Neposkytnutie osobných údajov by znemožnilo túto zmluvu uzavrieť. Osobné údaje všetkých osôb uvedených v zmluve, môžu byť poskytnuté aj tretím osobám, ak je to potrebné pre plnenie zmluvy. Objednávateľ tiež potvrdzuje, že sa oboznámil so "Zásadami ochrany osobných údajov v spoločnosti Ing. Martin Smolen - Vantarix production a zaväzuje sa oboznámiť s nimi všetky osoby uvedené v tejto zmluve. So zásadami spracúvania osobných údajov v spoločnosti Ing. Martin Smolen - Vantarix production sa môžete oboznámiť na webovom sídle spoločnosti na stránke </t>
    </r>
    <r>
      <rPr>
        <b/>
        <sz val="9"/>
        <rFont val="Arial"/>
        <family val="2"/>
      </rPr>
      <t>https://grancanariatravel.sk/o-nas/ochrana-osobnych-udajov/.</t>
    </r>
  </si>
  <si>
    <t>Podpis a pečiatka CK (zmluvného zástupcu)</t>
  </si>
  <si>
    <t xml:space="preserve">Cestovné poistenie UNION pre účastníkov zahraničných zájazdov. </t>
  </si>
  <si>
    <t>Objednávateľ</t>
  </si>
  <si>
    <t>Územná platnosť:</t>
  </si>
  <si>
    <t>Riziková skupina:</t>
  </si>
  <si>
    <t>Balík poistenia:</t>
  </si>
  <si>
    <t>Platnosť poistenia od:</t>
  </si>
  <si>
    <t>do:</t>
  </si>
  <si>
    <t>Počet dní:</t>
  </si>
  <si>
    <t>Počet osôb:</t>
  </si>
  <si>
    <t>a.) všetky ním uvedené údaje sú úplné a pravdivé, 
b.) mu boli oznámené Všeobecné poistné podmienky cestovného poistenia pre účastníkov zájazdov VPPCPUZ/0218, 
c.) vyššie uvedené poistené osoby mu dali súhlas na poskytnutie ich osobných údajov poisťovatel'ovi, 
d.) prevzal brožúru s názvom "Cestovné poistenie pre účastníkov zájazdov", ktorá obsahuje prílohu k poistnej zmluve s názvom "Rozsah poistenia a výška poistného krytia pre cestovné poistenie pre účastníkov zájazdov", v ktorej je uvedený obsah jednotlivých poistení, poistné krytie a poistné sumy a Základné informácie o ochrane osobných údajov pre dotknutú osobu. Zároveň svojim podpisom potvrdzuje že sa oboznámil s jej obsahom a že s ním súhlasí., 
e.) mu bol pred uzavretím poistnej zmluvy odovzdaný Informačný dokument o poistnom produkte pre Cestovné poistenie pre účastníkov zájazdov, 
f.) dáva poisťovatel'ovi súhlas na vyhotovenie zvukových záznamov z telefonických rozhovorov na telefónnych číslach uvedených v Pokynoch pre poistených v brožúre s názvom Cestovné poistenie pre účastníkov zájazdov, v prípade vzniku poistnej udalosti týkajúcej sa poisteného v zmysle § 12 ods. l zákona č. 40/1964 Zb. Občiansky zákonník v znení neskorších predpisov, 
g.) tieto vyhlásenia neboli urobené pod nátlakom ani v časovej tiesni alebo za iných nevýhodných podmienok.</t>
  </si>
  <si>
    <t>Cestovné poistenie</t>
  </si>
  <si>
    <t>Európa</t>
  </si>
  <si>
    <t>Turista</t>
  </si>
  <si>
    <t>A1</t>
  </si>
  <si>
    <t>Podpis objednávateľa</t>
  </si>
  <si>
    <t>Súhlas so spracovaním osobných údajov na marketingové účely.</t>
  </si>
  <si>
    <t>Podľa článku 28 ods. 3 a nasl. nariadenia Európskeho Parlamentu a Rady 2016/679 o ochrane fyzických osôb pri spracúvaní osobných údajov a o voľnom pohybe takýchto údajov. (ďalej len „Súhlas“)</t>
  </si>
  <si>
    <t>A3</t>
  </si>
  <si>
    <t>B</t>
  </si>
  <si>
    <t>C</t>
  </si>
  <si>
    <t>D</t>
  </si>
  <si>
    <t>Svet</t>
  </si>
  <si>
    <t>mimo Európy</t>
  </si>
  <si>
    <r>
      <t xml:space="preserve">Súhlasím so spracúvaním mojich osobných údajov spoločnosťou Ing. martin Smolen - Vantarix production, so sídlom Štefánikova 36, 90028  Ivanka pri Dunaji, IČO 41024761, e-mail info@grancanariatravel.eu (ďalej len „Prevádzkovateľ“) a to v rozsahu:  </t>
    </r>
    <r>
      <rPr>
        <b/>
        <sz val="9"/>
        <rFont val="Arial"/>
        <family val="2"/>
      </rPr>
      <t>meno a priezvisko, adresa, telefón, e-mail</t>
    </r>
    <r>
      <rPr>
        <sz val="9"/>
        <rFont val="Arial"/>
        <family val="2"/>
      </rPr>
      <t xml:space="preserve"> pre účely zasielania obchodných informácií CK Gran Canaria Travel po dobu 5 rokov. 
Zároveň vyhlasujem, že som si vedomá/ý, že poskytnuté osobné údaje Prevádzkovateľ spracúva iba na základe tohto Súhlasu. Nemám žiadnu povinnosť ich Prevádzkovateľovi poskytnúť a tento Súhlas mám právo kedykoľvek odvolať. Ak  tento súhlas odvolám, takto poskytnuté moje osobné údaje musí Prevádzkovateľ bez zbytočného odkladu vymazať.</t>
    </r>
  </si>
  <si>
    <r>
      <t xml:space="preserve">Poskytnuté osobné údaje </t>
    </r>
    <r>
      <rPr>
        <b/>
        <sz val="9"/>
        <rFont val="Arial"/>
        <family val="2"/>
      </rPr>
      <t>nebudeme</t>
    </r>
    <r>
      <rPr>
        <sz val="9"/>
        <rFont val="Arial"/>
        <family val="2"/>
      </rPr>
      <t xml:space="preserve"> poskytovať ďalším príjemcom. Poskytnuté osobné údaje </t>
    </r>
    <r>
      <rPr>
        <b/>
        <sz val="9"/>
        <rFont val="Arial"/>
        <family val="2"/>
      </rPr>
      <t>nebudeme</t>
    </r>
    <r>
      <rPr>
        <sz val="9"/>
        <rFont val="Arial"/>
        <family val="2"/>
      </rPr>
      <t xml:space="preserve"> poskytovať do krajiny mimo EHS a/alebo poskytovať medzinárodnej organizácii. Máte právo na prístup k poskytnutým osobným údajom, ktoré môžete najlepšie realizovať prostredníctvom písomnej žiadosti na e-mailovú adresu  Prevádzkovateľa, uvedenú v hlavičke tohto Súhlasu. Ďalej máte právo žiadať o opravu alebo obmedzenie spracúvania poskytnutých osobných údajov, ak sú podľa Vás nesprávne, máte právo vyžiadať si poskytnuté osobné údaje na prenos k inému prevádzkovateľovi alebo môžete o takýto prenos požiadať priamo nás a máte právo žiadať o výmaz svojich osobných údajov, ktoré ste nám poskytli. Ochranu svojich práv môžete realizovať aj prostredníctvom sťažnosti adresovanej Úradu pre ochranu osobných údajov Slovenskej republiky. Pre viac informácií navštívte https://grancanariatravel.sk/o-nas/ochrana-osobnych-udajov/.</t>
    </r>
  </si>
  <si>
    <t>Poučenie o vašich právach a iných skutočnostiach</t>
  </si>
  <si>
    <t>Číslo mandátnej zmluvy: 11-711-297</t>
  </si>
  <si>
    <t>Poistenie:</t>
  </si>
  <si>
    <t>poistenie</t>
  </si>
  <si>
    <t>adresa</t>
  </si>
  <si>
    <t>meno a priezvisko</t>
  </si>
  <si>
    <t>nie</t>
  </si>
  <si>
    <t>áno</t>
  </si>
  <si>
    <t>Šport</t>
  </si>
  <si>
    <t>uzatvára vo svojom mene aj v mene označených účastníkov zájazdu</t>
  </si>
  <si>
    <t xml:space="preserve">cestovné poistenie UNION pre účastníkov zahraničných zájazdov. </t>
  </si>
  <si>
    <t>Číslo poistnej zmluvy: 169-9000121</t>
  </si>
  <si>
    <r>
      <t xml:space="preserve">Poistenie zájazdu pre prípad úpadku CK je uzavreté v zmysle zákona č.281/2001 Z.z. a poistením sú kryté: doprava z miesta pobytu v zahraničí do SR, ak doprava je súčasťou  zaplatený preddavok alebo cena zájazdu, ak sa zájazd neuskutočnil, rozdiel medzi zaplatenou cenou zájazdu a cenou čiastočne poskytnutého zájazdu, ak bol zájazd poskytnutý čiastočne. Poistenie sa vzťahuje len na zájazdy </t>
    </r>
    <r>
      <rPr>
        <b/>
        <sz val="9"/>
        <rFont val="Arial"/>
        <family val="2"/>
      </rPr>
      <t>zakúpené v termíne od 1.7.2018 do 30.6.2019</t>
    </r>
    <r>
      <rPr>
        <sz val="9"/>
        <rFont val="Arial"/>
        <family val="2"/>
      </rPr>
      <t xml:space="preserve">. Nároky objednávatel'a v prípade poistnej udalosti je potrebné uplatniť písomne na vyššie uvedenej adrese alebo telefonicky na čísle </t>
    </r>
    <r>
      <rPr>
        <b/>
        <sz val="9"/>
        <rFont val="Arial"/>
        <family val="2"/>
      </rPr>
      <t>+421 908 058 161</t>
    </r>
    <r>
      <rPr>
        <sz val="9"/>
        <rFont val="Arial"/>
        <family val="2"/>
      </rPr>
      <t xml:space="preserve">, a to bez zbytočného odkladu, najneskôr do 30 dní odo dňa, v ktorom mal byť zájazd skončený. Bližšie informácie o poistení zájazdu pre prípad úpadku cestovnej kancelárie sú k dispozícii v cestovnej kancelárii. </t>
    </r>
  </si>
  <si>
    <t>BIC/SWIFT:</t>
  </si>
  <si>
    <t>Platobné údaje.</t>
  </si>
  <si>
    <t>Platba</t>
  </si>
  <si>
    <t>Záloha na zájazd</t>
  </si>
  <si>
    <t>Doplatok</t>
  </si>
  <si>
    <t>Zmluva o zájazde</t>
  </si>
  <si>
    <t>uzatvorená podľa § 16 a súv. zák. č. 170/2018 Z. z. o zájazdoch, spojených službách cestovného ruchu, niektorých podmienkach podnikania v cestovnom ruchu a o zmene a doplnení niektorých zákonov</t>
  </si>
  <si>
    <t>Zapísaný v Živnostenskom registri OÚ Senec, č. 140-11790</t>
  </si>
  <si>
    <t>Cestovná kancelária</t>
  </si>
  <si>
    <t>E-mail:</t>
  </si>
  <si>
    <t>Je objednávateľ zároveň cestujúci?</t>
  </si>
  <si>
    <r>
      <t>Cestujúci</t>
    </r>
    <r>
      <rPr>
        <sz val="8"/>
        <color indexed="13"/>
        <rFont val="Arial"/>
        <family val="2"/>
      </rPr>
      <t xml:space="preserve"> (ak je objednávateľ aj cestujúcim, zaškrtnite pri jeho údajoch políčko áno a údaje nevypĺňajte)</t>
    </r>
  </si>
  <si>
    <t>Predmetom zmluvy je záväzok cestovnej kancelárie  obstarať pre cestujúceho zájazd podľa uvedenej špecifikácie a tomu zodpovedajúci záväzok cestujúceho zaplatiť cestovnej kancelárii dohodnutú cenu.</t>
  </si>
  <si>
    <t>Stĺpec1</t>
  </si>
  <si>
    <t>Špecifikácia zájazdu</t>
  </si>
  <si>
    <t xml:space="preserve">DIČ: </t>
  </si>
  <si>
    <t xml:space="preserve">E-mail: </t>
  </si>
  <si>
    <t>Obchodné meno:</t>
  </si>
  <si>
    <t>Názov CK:</t>
  </si>
  <si>
    <t>Korešp. adr.:</t>
  </si>
  <si>
    <t>Destinácia:</t>
  </si>
  <si>
    <t>Kategória:</t>
  </si>
  <si>
    <t>Počet nocí:</t>
  </si>
  <si>
    <t>Počet dní (vrátane cesty):</t>
  </si>
  <si>
    <t>Oblasť:</t>
  </si>
  <si>
    <t>Ubytovanie:</t>
  </si>
  <si>
    <t>Odchod z:</t>
  </si>
  <si>
    <t>Poznámky (špecifické požiadavky cestujúceho, ktoré cestovná kancelária negarantuje)</t>
  </si>
  <si>
    <t>Požiadavky (špecifické požiadavky cestujúceho s ktorými cestovná kancelária súhlasí)</t>
  </si>
  <si>
    <t>popis/vs</t>
  </si>
  <si>
    <t xml:space="preserve">Objednávateľ podpisom zmluvy potvrdzuje, že je na základe zákona alebo splnomocnenia oprávnený v mene objednávateľa zájazdu uzatvoriť zmluvu v prospech nižšie uvedených osôb, ktoré sú ďalšími účastníkmi zájazdu v zmysle tejto zmluvy a vzťahujú sa nich všetky práva aj povinnosti ako na objednávateľa zájazdu.  V prípade uzatvorenia zmluvy v prospech iných osôb objednávateľ vyhlasuje, že tieto vyjadrili súhlas s účasťou na zájazde a zároveň disponuje súhlasom uvedených osôb s nakladaním s ich osobnými údajmi za účelom uzatvorenia zmluvy o zájazde. </t>
  </si>
  <si>
    <t>Dôležité upozornenia pre cestujúceho.</t>
  </si>
  <si>
    <t>Prvý a posledný deň zájazdu sú určené na dopravu cestujúcich a neoprávňujú cestujúcich na plné čerpanie ďalších služieb cestovného ruchu, najmä ubytovania, stravy a pod.</t>
  </si>
  <si>
    <t>Časy odletu a príletu uvedené v zmluve resp. predzmluvnom formulári sú orientačné; záväzné časy odletu budú cestujúcemu poskytnuté cestovnou kanceláriou v pokynoch pred odchodom na zájazd.</t>
  </si>
  <si>
    <t>Každý cestujúci nesie zodpovednosť za platnosť svojich cestovných dokladov podľa predpisov štátu destinácie.</t>
  </si>
  <si>
    <t>Cestujúci má právo uplatniť reklamáciu zájazdu; cestujúci má právo obrátiť sa na subjekt alternatívneho riešenia sporu; podrobné informácie o postupoch uplatňovania a vybavovania reklamácií, sťažností a podnetov a podmienkach riešenia sporu prostredníctvom systému alternatívneho riešenia sporov sú uvedené vo Všeobecných podmienkach CK.</t>
  </si>
  <si>
    <t>Ak sa cestujúci ocitne v ťažkostiach, cestovná kancelária je povinná poskytnúť mu primeranú pomoc, najmä poskytnutím vhodných informácií alebo pomoci s komunikáciou; ak ťažkosti nastali zavinením cestujúceho, cestovná kancelária je oprávnená požadovať od cestujúceho náhradu skutočne vynaložených nákladov.</t>
  </si>
  <si>
    <t>a CK Gran Canaria Travel     strana 2/4</t>
  </si>
  <si>
    <t>a CK Gran Canaria Travel     strana 1/4</t>
  </si>
  <si>
    <t>a CK Gran Canaria Travel     strana 3/4</t>
  </si>
  <si>
    <t>a CK Gran Canaria Travel     strana 4/4</t>
  </si>
  <si>
    <t>Na základe tejto zmluvy vám bude zaslaná Zmluva o cestovnom poistení uzatvorená medzi účastníkmi zájazdu a poisťovňou UNION, spolu s poistnými kartičkami.</t>
  </si>
  <si>
    <t>Na vyššie uvedené poistené osoby sa vzťahuje cestovné poistenie pre účastníkov zájazdov za nasledujúcich podmienok:</t>
  </si>
  <si>
    <t>Poistné spolu:</t>
  </si>
  <si>
    <t>Mandátna zmluva s cestovnou kanceláriou je k dispozícii v cestovnej kancelárii.</t>
  </si>
  <si>
    <t>Poistenie storna zájazdu je účinné od nultej hodiny nasledujúceho dňa po dni prihlásenia sa na zájazd a končí okamihom nástupu na zájazd. Podmienkou účinnosti poistenia je, že poistná zmluva bola uzatvorená v deň objednania zájazdu. Asistenčná spoločnosť: Eurocross Assistance Czech Republic s.r.o., Lazarská 13/8, 120 00 Praha 2, Česká republika telefón: +42029633 9644, e-mail: eurocross@eurocross.cz</t>
  </si>
  <si>
    <r>
      <rPr>
        <b/>
        <sz val="9"/>
        <rFont val="Arial"/>
        <family val="2"/>
      </rPr>
      <t>Poisťovateľ:</t>
    </r>
    <r>
      <rPr>
        <sz val="9"/>
        <rFont val="Arial"/>
        <family val="2"/>
      </rPr>
      <t xml:space="preserve"> 
Union poisťovňa, a. s., Karadžičova 10, 813 60 Bratislava, Slovenská republika, IČO: 31322051, zapísaná v Obchodnom registri Okresného súdu Bratislava I, odd. Sa, vl.č. 383/B
kontaktné údaje: internetová stránka: www.union.sk, telefón: 0850 111 211, e-mail: union@union.sk</t>
    </r>
  </si>
  <si>
    <t>Cestovné poistenie pre účastníkov zájazdov sa riadi Všeobecnými poistnými podmienkami cestovného poistenia pre účastníkov zájazdov VPPCPUZ/0218, ktoré sú k dispozícii na kontaktných miestach poisťovateľa, na www.union.sk a na kontaktných miestach sprostredkovatel'a. Poistník svojim podpisom potvrdzuje, že:</t>
  </si>
  <si>
    <t>Cena / deň: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</si>
</sst>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0.0"/>
    <numFmt numFmtId="185" formatCode="#,##0.00\ &quot;€&quot;"/>
    <numFmt numFmtId="186" formatCode="[$-41B]d\.\ mmmm\ yyyy"/>
    <numFmt numFmtId="187" formatCode="\P\r\a\vd\a;&quot;Pravda&quot;;&quot;Nepravda&quot;"/>
    <numFmt numFmtId="188" formatCode="[$€-2]\ #\ ##,000_);[Red]\([$¥€-2]\ #\ ##,000\)"/>
    <numFmt numFmtId="189" formatCode="[$-41B]dddd\ d\.\ mmmm\ 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3"/>
      <name val="Arial"/>
      <family val="2"/>
    </font>
    <font>
      <sz val="8"/>
      <color indexed="13"/>
      <name val="Arial"/>
      <family val="2"/>
    </font>
    <font>
      <b/>
      <sz val="8"/>
      <color indexed="13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10"/>
      <color indexed="13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69989061355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185" fontId="5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85" fontId="5" fillId="0" borderId="17" xfId="0" applyNumberFormat="1" applyFont="1" applyFill="1" applyBorder="1" applyAlignment="1" applyProtection="1">
      <alignment vertical="center"/>
      <protection/>
    </xf>
    <xf numFmtId="1" fontId="5" fillId="0" borderId="17" xfId="0" applyNumberFormat="1" applyFont="1" applyFill="1" applyBorder="1" applyAlignment="1" applyProtection="1">
      <alignment vertical="center"/>
      <protection/>
    </xf>
    <xf numFmtId="1" fontId="5" fillId="0" borderId="18" xfId="0" applyNumberFormat="1" applyFont="1" applyFill="1" applyBorder="1" applyAlignment="1" applyProtection="1">
      <alignment vertical="center"/>
      <protection/>
    </xf>
    <xf numFmtId="14" fontId="4" fillId="23" borderId="19" xfId="0" applyNumberFormat="1" applyFont="1" applyFill="1" applyBorder="1" applyAlignment="1" applyProtection="1">
      <alignment horizontal="center" vertical="center"/>
      <protection locked="0"/>
    </xf>
    <xf numFmtId="14" fontId="4" fillId="23" borderId="20" xfId="0" applyNumberFormat="1" applyFont="1" applyFill="1" applyBorder="1" applyAlignment="1" applyProtection="1">
      <alignment horizontal="center" vertical="center"/>
      <protection locked="0"/>
    </xf>
    <xf numFmtId="14" fontId="4" fillId="23" borderId="21" xfId="0" applyNumberFormat="1" applyFont="1" applyFill="1" applyBorder="1" applyAlignment="1" applyProtection="1">
      <alignment horizontal="center" vertical="center"/>
      <protection locked="0"/>
    </xf>
    <xf numFmtId="0" fontId="4" fillId="23" borderId="20" xfId="0" applyFont="1" applyFill="1" applyBorder="1" applyAlignment="1" applyProtection="1">
      <alignment horizontal="left" vertical="center"/>
      <protection locked="0"/>
    </xf>
    <xf numFmtId="0" fontId="4" fillId="23" borderId="21" xfId="0" applyFont="1" applyFill="1" applyBorder="1" applyAlignment="1" applyProtection="1">
      <alignment horizontal="left" vertical="center"/>
      <protection locked="0"/>
    </xf>
    <xf numFmtId="0" fontId="4" fillId="23" borderId="19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" fillId="23" borderId="20" xfId="0" applyFont="1" applyFill="1" applyBorder="1" applyAlignment="1" applyProtection="1">
      <alignment horizontal="center" vertical="center"/>
      <protection locked="0"/>
    </xf>
    <xf numFmtId="0" fontId="4" fillId="23" borderId="2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23" borderId="24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left" vertical="center"/>
    </xf>
    <xf numFmtId="0" fontId="55" fillId="33" borderId="29" xfId="0" applyFont="1" applyFill="1" applyBorder="1" applyAlignment="1">
      <alignment horizontal="left" vertical="center"/>
    </xf>
    <xf numFmtId="0" fontId="55" fillId="33" borderId="30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85" fontId="5" fillId="23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14" fontId="5" fillId="0" borderId="31" xfId="0" applyNumberFormat="1" applyFont="1" applyBorder="1" applyAlignment="1">
      <alignment horizontal="center" vertical="center"/>
    </xf>
    <xf numFmtId="185" fontId="5" fillId="0" borderId="31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23" borderId="32" xfId="0" applyFont="1" applyFill="1" applyBorder="1" applyAlignment="1" applyProtection="1">
      <alignment horizontal="left" vertical="center"/>
      <protection locked="0"/>
    </xf>
    <xf numFmtId="0" fontId="5" fillId="23" borderId="17" xfId="0" applyFont="1" applyFill="1" applyBorder="1" applyAlignment="1" applyProtection="1">
      <alignment horizontal="left" vertical="center"/>
      <protection locked="0"/>
    </xf>
    <xf numFmtId="0" fontId="5" fillId="23" borderId="33" xfId="0" applyFont="1" applyFill="1" applyBorder="1" applyAlignment="1" applyProtection="1">
      <alignment horizontal="left" vertical="center"/>
      <protection locked="0"/>
    </xf>
    <xf numFmtId="0" fontId="5" fillId="23" borderId="26" xfId="0" applyNumberFormat="1" applyFont="1" applyFill="1" applyBorder="1" applyAlignment="1" applyProtection="1">
      <alignment horizontal="center" vertical="center"/>
      <protection locked="0"/>
    </xf>
    <xf numFmtId="0" fontId="3" fillId="23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56" fillId="0" borderId="25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8" fillId="23" borderId="12" xfId="0" applyFont="1" applyFill="1" applyBorder="1" applyAlignment="1" applyProtection="1">
      <alignment vertical="center"/>
      <protection locked="0"/>
    </xf>
    <xf numFmtId="0" fontId="58" fillId="23" borderId="0" xfId="0" applyFont="1" applyFill="1" applyBorder="1" applyAlignment="1" applyProtection="1">
      <alignment vertical="center"/>
      <protection locked="0"/>
    </xf>
    <xf numFmtId="0" fontId="58" fillId="23" borderId="16" xfId="0" applyFont="1" applyFill="1" applyBorder="1" applyAlignment="1" applyProtection="1">
      <alignment vertical="center"/>
      <protection locked="0"/>
    </xf>
    <xf numFmtId="0" fontId="55" fillId="33" borderId="25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left" vertical="center"/>
    </xf>
    <xf numFmtId="0" fontId="55" fillId="33" borderId="27" xfId="0" applyFont="1" applyFill="1" applyBorder="1" applyAlignment="1">
      <alignment horizontal="left" vertical="center"/>
    </xf>
    <xf numFmtId="0" fontId="58" fillId="23" borderId="12" xfId="0" applyFont="1" applyFill="1" applyBorder="1" applyAlignment="1" applyProtection="1">
      <alignment vertical="center"/>
      <protection locked="0"/>
    </xf>
    <xf numFmtId="0" fontId="58" fillId="23" borderId="0" xfId="0" applyFont="1" applyFill="1" applyBorder="1" applyAlignment="1" applyProtection="1">
      <alignment vertical="center"/>
      <protection locked="0"/>
    </xf>
    <xf numFmtId="0" fontId="58" fillId="23" borderId="16" xfId="0" applyFont="1" applyFill="1" applyBorder="1" applyAlignment="1" applyProtection="1">
      <alignment vertical="center"/>
      <protection locked="0"/>
    </xf>
    <xf numFmtId="0" fontId="58" fillId="23" borderId="14" xfId="0" applyFont="1" applyFill="1" applyBorder="1" applyAlignment="1" applyProtection="1">
      <alignment vertical="center"/>
      <protection locked="0"/>
    </xf>
    <xf numFmtId="0" fontId="58" fillId="23" borderId="13" xfId="0" applyFont="1" applyFill="1" applyBorder="1" applyAlignment="1" applyProtection="1">
      <alignment vertical="center"/>
      <protection locked="0"/>
    </xf>
    <xf numFmtId="0" fontId="58" fillId="23" borderId="15" xfId="0" applyFont="1" applyFill="1" applyBorder="1" applyAlignment="1" applyProtection="1">
      <alignment vertical="center"/>
      <protection locked="0"/>
    </xf>
    <xf numFmtId="14" fontId="5" fillId="23" borderId="31" xfId="0" applyNumberFormat="1" applyFont="1" applyFill="1" applyBorder="1" applyAlignment="1" applyProtection="1">
      <alignment horizontal="center" vertical="center"/>
      <protection locked="0"/>
    </xf>
    <xf numFmtId="0" fontId="5" fillId="23" borderId="3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2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14" fontId="0" fillId="23" borderId="13" xfId="0" applyNumberFormat="1" applyFont="1" applyFill="1" applyBorder="1" applyAlignment="1" applyProtection="1">
      <alignment horizontal="center" vertical="center"/>
      <protection locked="0"/>
    </xf>
    <xf numFmtId="0" fontId="7" fillId="23" borderId="35" xfId="0" applyFont="1" applyFill="1" applyBorder="1" applyAlignment="1" applyProtection="1">
      <alignment horizontal="left" vertical="center"/>
      <protection locked="0"/>
    </xf>
    <xf numFmtId="0" fontId="7" fillId="0" borderId="35" xfId="0" applyFont="1" applyFill="1" applyBorder="1" applyAlignment="1" applyProtection="1">
      <alignment horizontal="left" vertical="center"/>
      <protection/>
    </xf>
    <xf numFmtId="0" fontId="5" fillId="23" borderId="35" xfId="0" applyFont="1" applyFill="1" applyBorder="1" applyAlignment="1" applyProtection="1">
      <alignment horizontal="center" vertical="center"/>
      <protection locked="0"/>
    </xf>
    <xf numFmtId="0" fontId="5" fillId="23" borderId="36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4" fontId="4" fillId="23" borderId="32" xfId="0" applyNumberFormat="1" applyFont="1" applyFill="1" applyBorder="1" applyAlignment="1" applyProtection="1">
      <alignment horizontal="center" vertical="center"/>
      <protection locked="0"/>
    </xf>
    <xf numFmtId="14" fontId="4" fillId="23" borderId="17" xfId="0" applyNumberFormat="1" applyFont="1" applyFill="1" applyBorder="1" applyAlignment="1" applyProtection="1">
      <alignment horizontal="center" vertical="center"/>
      <protection locked="0"/>
    </xf>
    <xf numFmtId="14" fontId="4" fillId="23" borderId="18" xfId="0" applyNumberFormat="1" applyFont="1" applyFill="1" applyBorder="1" applyAlignment="1" applyProtection="1">
      <alignment horizontal="center" vertical="center"/>
      <protection locked="0"/>
    </xf>
    <xf numFmtId="14" fontId="4" fillId="23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23" borderId="32" xfId="0" applyFont="1" applyFill="1" applyBorder="1" applyAlignment="1" applyProtection="1">
      <alignment horizontal="left" vertical="center"/>
      <protection locked="0"/>
    </xf>
    <xf numFmtId="0" fontId="4" fillId="23" borderId="17" xfId="0" applyFont="1" applyFill="1" applyBorder="1" applyAlignment="1" applyProtection="1">
      <alignment horizontal="left" vertical="center"/>
      <protection locked="0"/>
    </xf>
    <xf numFmtId="0" fontId="4" fillId="23" borderId="18" xfId="0" applyFont="1" applyFill="1" applyBorder="1" applyAlignment="1" applyProtection="1">
      <alignment horizontal="left" vertical="center"/>
      <protection locked="0"/>
    </xf>
    <xf numFmtId="0" fontId="5" fillId="23" borderId="32" xfId="0" applyFont="1" applyFill="1" applyBorder="1" applyAlignment="1" applyProtection="1">
      <alignment horizontal="center" vertical="center"/>
      <protection locked="0"/>
    </xf>
    <xf numFmtId="0" fontId="5" fillId="23" borderId="17" xfId="0" applyFont="1" applyFill="1" applyBorder="1" applyAlignment="1" applyProtection="1">
      <alignment horizontal="center" vertical="center"/>
      <protection locked="0"/>
    </xf>
    <xf numFmtId="0" fontId="5" fillId="23" borderId="33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5" fillId="33" borderId="13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5" fillId="33" borderId="12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36" applyFont="1" applyBorder="1" applyAlignment="1" applyProtection="1">
      <alignment horizontal="left" vertical="center"/>
      <protection/>
    </xf>
    <xf numFmtId="0" fontId="3" fillId="0" borderId="22" xfId="36" applyFont="1" applyBorder="1" applyAlignment="1" applyProtection="1">
      <alignment horizontal="left" vertical="center"/>
      <protection/>
    </xf>
    <xf numFmtId="0" fontId="3" fillId="0" borderId="38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57" fillId="0" borderId="23" xfId="36" applyFont="1" applyBorder="1" applyAlignment="1" applyProtection="1">
      <alignment horizontal="left" vertical="center"/>
      <protection/>
    </xf>
    <xf numFmtId="0" fontId="57" fillId="0" borderId="22" xfId="36" applyFont="1" applyBorder="1" applyAlignment="1" applyProtection="1">
      <alignment horizontal="left" vertical="center"/>
      <protection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3" fillId="23" borderId="22" xfId="0" applyFont="1" applyFill="1" applyBorder="1" applyAlignment="1" applyProtection="1">
      <alignment horizontal="left" vertical="center"/>
      <protection locked="0"/>
    </xf>
    <xf numFmtId="0" fontId="3" fillId="23" borderId="39" xfId="0" applyFont="1" applyFill="1" applyBorder="1" applyAlignment="1" applyProtection="1">
      <alignment horizontal="left" vertical="center"/>
      <protection locked="0"/>
    </xf>
    <xf numFmtId="0" fontId="7" fillId="23" borderId="22" xfId="0" applyFont="1" applyFill="1" applyBorder="1" applyAlignment="1" applyProtection="1">
      <alignment horizontal="left" vertical="center"/>
      <protection locked="0"/>
    </xf>
    <xf numFmtId="0" fontId="7" fillId="23" borderId="39" xfId="0" applyFont="1" applyFill="1" applyBorder="1" applyAlignment="1" applyProtection="1">
      <alignment horizontal="left" vertical="center"/>
      <protection locked="0"/>
    </xf>
    <xf numFmtId="0" fontId="5" fillId="23" borderId="22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7" fillId="23" borderId="40" xfId="0" applyFont="1" applyFill="1" applyBorder="1" applyAlignment="1" applyProtection="1">
      <alignment horizontal="left" vertical="center"/>
      <protection locked="0"/>
    </xf>
    <xf numFmtId="0" fontId="7" fillId="23" borderId="29" xfId="0" applyFont="1" applyFill="1" applyBorder="1" applyAlignment="1" applyProtection="1">
      <alignment horizontal="left" vertical="center"/>
      <protection locked="0"/>
    </xf>
    <xf numFmtId="0" fontId="7" fillId="23" borderId="30" xfId="0" applyFont="1" applyFill="1" applyBorder="1" applyAlignment="1" applyProtection="1">
      <alignment horizontal="left" vertical="center"/>
      <protection locked="0"/>
    </xf>
    <xf numFmtId="0" fontId="5" fillId="23" borderId="41" xfId="0" applyFont="1" applyFill="1" applyBorder="1" applyAlignment="1" applyProtection="1">
      <alignment horizontal="left" vertical="center"/>
      <protection locked="0"/>
    </xf>
    <xf numFmtId="0" fontId="5" fillId="23" borderId="42" xfId="0" applyFont="1" applyFill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9" fontId="5" fillId="23" borderId="20" xfId="0" applyNumberFormat="1" applyFont="1" applyFill="1" applyBorder="1" applyAlignment="1" applyProtection="1">
      <alignment horizontal="left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4" fontId="7" fillId="23" borderId="22" xfId="0" applyNumberFormat="1" applyFont="1" applyFill="1" applyBorder="1" applyAlignment="1" applyProtection="1">
      <alignment horizontal="center" vertical="center"/>
      <protection locked="0"/>
    </xf>
    <xf numFmtId="14" fontId="7" fillId="23" borderId="39" xfId="0" applyNumberFormat="1" applyFont="1" applyFill="1" applyBorder="1" applyAlignment="1" applyProtection="1">
      <alignment horizontal="center" vertical="center"/>
      <protection locked="0"/>
    </xf>
    <xf numFmtId="0" fontId="5" fillId="23" borderId="39" xfId="0" applyFont="1" applyFill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85" fontId="3" fillId="0" borderId="22" xfId="0" applyNumberFormat="1" applyFont="1" applyBorder="1" applyAlignment="1">
      <alignment horizontal="right" vertical="center"/>
    </xf>
    <xf numFmtId="185" fontId="3" fillId="0" borderId="39" xfId="0" applyNumberFormat="1" applyFont="1" applyBorder="1" applyAlignment="1">
      <alignment horizontal="right" vertical="center"/>
    </xf>
    <xf numFmtId="1" fontId="5" fillId="23" borderId="22" xfId="0" applyNumberFormat="1" applyFont="1" applyFill="1" applyBorder="1" applyAlignment="1" applyProtection="1">
      <alignment horizontal="center" vertical="center"/>
      <protection locked="0"/>
    </xf>
    <xf numFmtId="185" fontId="5" fillId="23" borderId="32" xfId="0" applyNumberFormat="1" applyFont="1" applyFill="1" applyBorder="1" applyAlignment="1" applyProtection="1">
      <alignment horizontal="right" vertical="center"/>
      <protection locked="0"/>
    </xf>
    <xf numFmtId="185" fontId="5" fillId="23" borderId="17" xfId="0" applyNumberFormat="1" applyFont="1" applyFill="1" applyBorder="1" applyAlignment="1" applyProtection="1">
      <alignment horizontal="right" vertical="center"/>
      <protection locked="0"/>
    </xf>
    <xf numFmtId="185" fontId="5" fillId="23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23" borderId="34" xfId="0" applyFont="1" applyFill="1" applyBorder="1" applyAlignment="1" applyProtection="1">
      <alignment vertical="center"/>
      <protection locked="0"/>
    </xf>
    <xf numFmtId="0" fontId="5" fillId="23" borderId="17" xfId="0" applyFont="1" applyFill="1" applyBorder="1" applyAlignment="1" applyProtection="1">
      <alignment vertical="center"/>
      <protection locked="0"/>
    </xf>
    <xf numFmtId="0" fontId="5" fillId="23" borderId="18" xfId="0" applyFont="1" applyFill="1" applyBorder="1" applyAlignment="1" applyProtection="1">
      <alignment vertical="center"/>
      <protection locked="0"/>
    </xf>
    <xf numFmtId="0" fontId="5" fillId="0" borderId="3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23" borderId="14" xfId="0" applyFont="1" applyFill="1" applyBorder="1" applyAlignment="1" applyProtection="1">
      <alignment horizontal="left" vertical="center"/>
      <protection locked="0"/>
    </xf>
    <xf numFmtId="0" fontId="3" fillId="23" borderId="13" xfId="0" applyFont="1" applyFill="1" applyBorder="1" applyAlignment="1" applyProtection="1">
      <alignment horizontal="left" vertical="center"/>
      <protection locked="0"/>
    </xf>
    <xf numFmtId="0" fontId="3" fillId="23" borderId="15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185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3" fillId="0" borderId="47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14" fontId="4" fillId="23" borderId="19" xfId="0" applyNumberFormat="1" applyFont="1" applyFill="1" applyBorder="1" applyAlignment="1" applyProtection="1">
      <alignment horizontal="center" vertical="center"/>
      <protection locked="0"/>
    </xf>
    <xf numFmtId="14" fontId="4" fillId="23" borderId="20" xfId="0" applyNumberFormat="1" applyFont="1" applyFill="1" applyBorder="1" applyAlignment="1" applyProtection="1">
      <alignment horizontal="center" vertical="center"/>
      <protection locked="0"/>
    </xf>
    <xf numFmtId="14" fontId="4" fillId="23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5" fillId="33" borderId="38" xfId="0" applyFont="1" applyFill="1" applyBorder="1" applyAlignment="1">
      <alignment horizontal="left" vertical="center"/>
    </xf>
    <xf numFmtId="0" fontId="55" fillId="33" borderId="35" xfId="0" applyFont="1" applyFill="1" applyBorder="1" applyAlignment="1">
      <alignment horizontal="left" vertical="center"/>
    </xf>
    <xf numFmtId="0" fontId="55" fillId="33" borderId="36" xfId="0" applyFont="1" applyFill="1" applyBorder="1" applyAlignment="1">
      <alignment horizontal="left" vertical="center"/>
    </xf>
    <xf numFmtId="1" fontId="5" fillId="23" borderId="32" xfId="0" applyNumberFormat="1" applyFont="1" applyFill="1" applyBorder="1" applyAlignment="1" applyProtection="1">
      <alignment horizontal="center" vertical="center"/>
      <protection locked="0"/>
    </xf>
    <xf numFmtId="1" fontId="5" fillId="2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4" fillId="23" borderId="34" xfId="0" applyFont="1" applyFill="1" applyBorder="1" applyAlignment="1" applyProtection="1">
      <alignment horizontal="center" vertical="center"/>
      <protection locked="0"/>
    </xf>
    <xf numFmtId="0" fontId="4" fillId="23" borderId="17" xfId="0" applyFont="1" applyFill="1" applyBorder="1" applyAlignment="1" applyProtection="1">
      <alignment horizontal="center" vertical="center"/>
      <protection locked="0"/>
    </xf>
    <xf numFmtId="0" fontId="4" fillId="23" borderId="18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23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/>
    </xf>
    <xf numFmtId="0" fontId="0" fillId="23" borderId="17" xfId="0" applyFont="1" applyFill="1" applyBorder="1" applyAlignment="1" applyProtection="1">
      <alignment horizontal="center" vertical="center"/>
      <protection locked="0"/>
    </xf>
    <xf numFmtId="49" fontId="0" fillId="23" borderId="20" xfId="0" applyNumberFormat="1" applyFont="1" applyFill="1" applyBorder="1" applyAlignment="1" applyProtection="1">
      <alignment horizontal="center" vertical="center"/>
      <protection locked="0"/>
    </xf>
    <xf numFmtId="49" fontId="0" fillId="23" borderId="46" xfId="0" applyNumberFormat="1" applyFont="1" applyFill="1" applyBorder="1" applyAlignment="1" applyProtection="1">
      <alignment horizontal="center" vertical="center"/>
      <protection locked="0"/>
    </xf>
    <xf numFmtId="0" fontId="7" fillId="23" borderId="17" xfId="0" applyFont="1" applyFill="1" applyBorder="1" applyAlignment="1" applyProtection="1">
      <alignment horizontal="left" vertical="center"/>
      <protection locked="0"/>
    </xf>
    <xf numFmtId="49" fontId="0" fillId="23" borderId="17" xfId="0" applyNumberFormat="1" applyFont="1" applyFill="1" applyBorder="1" applyAlignment="1" applyProtection="1">
      <alignment horizontal="center" vertical="center"/>
      <protection locked="0"/>
    </xf>
    <xf numFmtId="49" fontId="0" fillId="23" borderId="33" xfId="0" applyNumberFormat="1" applyFont="1" applyFill="1" applyBorder="1" applyAlignment="1" applyProtection="1">
      <alignment horizontal="center" vertical="center"/>
      <protection locked="0"/>
    </xf>
    <xf numFmtId="0" fontId="57" fillId="0" borderId="34" xfId="36" applyFont="1" applyBorder="1" applyAlignment="1" applyProtection="1">
      <alignment horizontal="left" vertical="center"/>
      <protection/>
    </xf>
    <xf numFmtId="0" fontId="57" fillId="0" borderId="17" xfId="36" applyFont="1" applyBorder="1" applyAlignment="1" applyProtection="1">
      <alignment horizontal="left" vertical="center"/>
      <protection/>
    </xf>
    <xf numFmtId="0" fontId="57" fillId="0" borderId="18" xfId="36" applyFont="1" applyBorder="1" applyAlignment="1" applyProtection="1">
      <alignment horizontal="left" vertical="center"/>
      <protection/>
    </xf>
    <xf numFmtId="0" fontId="3" fillId="0" borderId="38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5" fillId="23" borderId="35" xfId="0" applyFont="1" applyFill="1" applyBorder="1" applyAlignment="1" applyProtection="1">
      <alignment horizontal="left" vertical="center"/>
      <protection locked="0"/>
    </xf>
    <xf numFmtId="0" fontId="5" fillId="23" borderId="36" xfId="0" applyFont="1" applyFill="1" applyBorder="1" applyAlignment="1" applyProtection="1">
      <alignment horizontal="left" vertical="center"/>
      <protection locked="0"/>
    </xf>
    <xf numFmtId="14" fontId="0" fillId="23" borderId="17" xfId="0" applyNumberFormat="1" applyFont="1" applyFill="1" applyBorder="1" applyAlignment="1" applyProtection="1">
      <alignment horizontal="center" vertical="center"/>
      <protection locked="0"/>
    </xf>
    <xf numFmtId="0" fontId="0" fillId="23" borderId="17" xfId="0" applyFont="1" applyFill="1" applyBorder="1" applyAlignment="1" applyProtection="1">
      <alignment horizontal="center" vertical="center"/>
      <protection locked="0"/>
    </xf>
    <xf numFmtId="0" fontId="0" fillId="23" borderId="33" xfId="0" applyFont="1" applyFill="1" applyBorder="1" applyAlignment="1" applyProtection="1">
      <alignment horizontal="center" vertical="center"/>
      <protection locked="0"/>
    </xf>
    <xf numFmtId="0" fontId="55" fillId="33" borderId="25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23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/>
    </xf>
    <xf numFmtId="0" fontId="5" fillId="23" borderId="39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5" fillId="23" borderId="22" xfId="0" applyFont="1" applyFill="1" applyBorder="1" applyAlignment="1" applyProtection="1">
      <alignment horizontal="left" vertical="center"/>
      <protection locked="0"/>
    </xf>
    <xf numFmtId="0" fontId="5" fillId="23" borderId="39" xfId="0" applyFont="1" applyFill="1" applyBorder="1" applyAlignment="1" applyProtection="1">
      <alignment horizontal="left" vertical="center"/>
      <protection locked="0"/>
    </xf>
    <xf numFmtId="0" fontId="3" fillId="23" borderId="10" xfId="0" applyFont="1" applyFill="1" applyBorder="1" applyAlignment="1" applyProtection="1">
      <alignment horizontal="left" vertical="center"/>
      <protection locked="0"/>
    </xf>
    <xf numFmtId="0" fontId="3" fillId="23" borderId="11" xfId="0" applyFont="1" applyFill="1" applyBorder="1" applyAlignment="1" applyProtection="1">
      <alignment horizontal="left" vertical="center"/>
      <protection locked="0"/>
    </xf>
    <xf numFmtId="0" fontId="3" fillId="23" borderId="37" xfId="0" applyFont="1" applyFill="1" applyBorder="1" applyAlignment="1" applyProtection="1">
      <alignment horizontal="left" vertical="center"/>
      <protection locked="0"/>
    </xf>
    <xf numFmtId="0" fontId="0" fillId="23" borderId="22" xfId="0" applyFont="1" applyFill="1" applyBorder="1" applyAlignment="1" applyProtection="1">
      <alignment horizontal="left" vertical="center"/>
      <protection locked="0"/>
    </xf>
    <xf numFmtId="0" fontId="0" fillId="23" borderId="39" xfId="0" applyFont="1" applyFill="1" applyBorder="1" applyAlignment="1" applyProtection="1">
      <alignment horizontal="left" vertical="center"/>
      <protection locked="0"/>
    </xf>
    <xf numFmtId="0" fontId="0" fillId="23" borderId="41" xfId="0" applyFont="1" applyFill="1" applyBorder="1" applyAlignment="1" applyProtection="1">
      <alignment horizontal="left" vertical="center"/>
      <protection locked="0"/>
    </xf>
    <xf numFmtId="0" fontId="0" fillId="23" borderId="42" xfId="0" applyFont="1" applyFill="1" applyBorder="1" applyAlignment="1" applyProtection="1">
      <alignment horizontal="left" vertical="center"/>
      <protection locked="0"/>
    </xf>
    <xf numFmtId="185" fontId="5" fillId="0" borderId="0" xfId="0" applyNumberFormat="1" applyFont="1" applyBorder="1" applyAlignment="1">
      <alignment vertical="center"/>
    </xf>
    <xf numFmtId="0" fontId="55" fillId="33" borderId="25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23" borderId="40" xfId="0" applyFont="1" applyFill="1" applyBorder="1" applyAlignment="1" applyProtection="1">
      <alignment horizontal="center" vertical="center"/>
      <protection locked="0"/>
    </xf>
    <xf numFmtId="0" fontId="5" fillId="23" borderId="29" xfId="0" applyFont="1" applyFill="1" applyBorder="1" applyAlignment="1" applyProtection="1">
      <alignment horizontal="center" vertical="center"/>
      <protection locked="0"/>
    </xf>
    <xf numFmtId="0" fontId="5" fillId="23" borderId="48" xfId="0" applyFont="1" applyFill="1" applyBorder="1" applyAlignment="1" applyProtection="1">
      <alignment horizontal="center" vertical="center"/>
      <protection locked="0"/>
    </xf>
    <xf numFmtId="185" fontId="5" fillId="23" borderId="49" xfId="0" applyNumberFormat="1" applyFont="1" applyFill="1" applyBorder="1" applyAlignment="1" applyProtection="1">
      <alignment horizontal="center" vertical="center"/>
      <protection locked="0"/>
    </xf>
    <xf numFmtId="185" fontId="5" fillId="23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4" fontId="5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185" fontId="3" fillId="0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A7C4FF"/>
      <rgbColor rgb="00660066"/>
      <rgbColor rgb="00FF8080"/>
      <rgbColor rgb="000066CC"/>
      <rgbColor rgb="00CCCCFF"/>
      <rgbColor rgb="00000080"/>
      <rgbColor rgb="00FF00FF"/>
      <rgbColor rgb="00FFFF00"/>
      <rgbColor rgb="00B7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3</xdr:col>
      <xdr:colOff>190500</xdr:colOff>
      <xdr:row>4</xdr:row>
      <xdr:rowOff>133350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B22:AB24" comment="" totalsRowShown="0">
  <autoFilter ref="AB22:AB24"/>
  <tableColumns count="1">
    <tableColumn id="1" name="Stĺpec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0"/>
  <sheetViews>
    <sheetView tabSelected="1" zoomScalePageLayoutView="0" workbookViewId="0" topLeftCell="A88">
      <selection activeCell="E101" sqref="E101:H101"/>
    </sheetView>
  </sheetViews>
  <sheetFormatPr defaultColWidth="3.7109375" defaultRowHeight="15" customHeight="1"/>
  <cols>
    <col min="1" max="27" width="3.57421875" style="4" customWidth="1"/>
    <col min="28" max="28" width="11.421875" style="4" hidden="1" customWidth="1"/>
    <col min="29" max="29" width="6.421875" style="4" hidden="1" customWidth="1"/>
    <col min="30" max="30" width="3.00390625" style="4" hidden="1" customWidth="1"/>
    <col min="31" max="31" width="2.00390625" style="4" hidden="1" customWidth="1"/>
    <col min="32" max="16384" width="3.7109375" style="4" customWidth="1"/>
  </cols>
  <sheetData>
    <row r="1" spans="1:27" ht="15" customHeight="1">
      <c r="A1" s="1"/>
      <c r="B1" s="2"/>
      <c r="C1" s="2"/>
      <c r="D1" s="2"/>
      <c r="E1" s="268" t="s">
        <v>94</v>
      </c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72" t="s">
        <v>91</v>
      </c>
      <c r="S1" s="272"/>
      <c r="T1" s="272"/>
      <c r="U1" s="272"/>
      <c r="V1" s="272"/>
      <c r="W1" s="272"/>
      <c r="X1" s="272"/>
      <c r="Y1" s="272"/>
      <c r="Z1" s="272"/>
      <c r="AA1" s="273"/>
    </row>
    <row r="2" spans="1:27" ht="15" customHeight="1">
      <c r="A2" s="5"/>
      <c r="B2" s="6"/>
      <c r="C2" s="6"/>
      <c r="D2" s="6"/>
      <c r="E2" s="92" t="s">
        <v>13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274"/>
      <c r="S2" s="274"/>
      <c r="T2" s="274"/>
      <c r="U2" s="274"/>
      <c r="V2" s="274"/>
      <c r="W2" s="274"/>
      <c r="X2" s="274"/>
      <c r="Y2" s="274"/>
      <c r="Z2" s="274"/>
      <c r="AA2" s="275"/>
    </row>
    <row r="3" spans="1:27" ht="15" customHeight="1">
      <c r="A3" s="5"/>
      <c r="B3" s="6"/>
      <c r="C3" s="6"/>
      <c r="D3" s="6"/>
      <c r="E3" s="165" t="s">
        <v>14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274"/>
      <c r="S3" s="274"/>
      <c r="T3" s="274"/>
      <c r="U3" s="274"/>
      <c r="V3" s="274"/>
      <c r="W3" s="274"/>
      <c r="X3" s="274"/>
      <c r="Y3" s="274"/>
      <c r="Z3" s="274"/>
      <c r="AA3" s="275"/>
    </row>
    <row r="4" spans="1:27" ht="15" customHeight="1">
      <c r="A4" s="5"/>
      <c r="B4" s="6"/>
      <c r="C4" s="6"/>
      <c r="D4" s="6"/>
      <c r="E4" s="92" t="s">
        <v>15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S4" s="33"/>
      <c r="T4" s="33"/>
      <c r="U4" s="148" t="s">
        <v>7</v>
      </c>
      <c r="V4" s="148"/>
      <c r="W4" s="148"/>
      <c r="X4" s="148"/>
      <c r="Y4" s="33"/>
      <c r="Z4" s="33"/>
      <c r="AA4" s="36"/>
    </row>
    <row r="5" spans="1:27" ht="15" customHeight="1">
      <c r="A5" s="5"/>
      <c r="B5" s="6"/>
      <c r="C5" s="6"/>
      <c r="D5" s="6"/>
      <c r="E5" s="92" t="s">
        <v>16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6"/>
      <c r="S5" s="102">
        <v>19</v>
      </c>
      <c r="T5" s="102"/>
      <c r="U5" s="102"/>
      <c r="V5" s="102"/>
      <c r="W5" s="102"/>
      <c r="X5" s="102"/>
      <c r="Y5" s="102"/>
      <c r="Z5" s="102"/>
      <c r="AA5" s="18"/>
    </row>
    <row r="6" spans="1:27" ht="15" customHeight="1">
      <c r="A6" s="5"/>
      <c r="B6" s="6"/>
      <c r="C6" s="6"/>
      <c r="D6" s="6"/>
      <c r="E6" s="92" t="s">
        <v>93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S6" s="6"/>
      <c r="T6" s="6"/>
      <c r="U6" s="103" t="s">
        <v>22</v>
      </c>
      <c r="V6" s="103"/>
      <c r="W6" s="103"/>
      <c r="X6" s="103"/>
      <c r="Y6" s="6"/>
      <c r="Z6" s="6"/>
      <c r="AA6" s="37"/>
    </row>
    <row r="7" spans="1:27" ht="15" customHeight="1">
      <c r="A7" s="8"/>
      <c r="B7" s="7"/>
      <c r="C7" s="7"/>
      <c r="D7" s="7"/>
      <c r="E7" s="97" t="s">
        <v>17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7"/>
      <c r="S7" s="104">
        <v>43466</v>
      </c>
      <c r="T7" s="104"/>
      <c r="U7" s="104"/>
      <c r="V7" s="104"/>
      <c r="W7" s="104"/>
      <c r="X7" s="104"/>
      <c r="Y7" s="104"/>
      <c r="Z7" s="104"/>
      <c r="AA7" s="9"/>
    </row>
    <row r="8" spans="1:27" ht="7.5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2.5" customHeight="1">
      <c r="A9" s="53" t="s">
        <v>92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5"/>
    </row>
    <row r="10" spans="1:27" ht="7.5" customHeight="1">
      <c r="A10" s="3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5" customHeight="1">
      <c r="A11" s="264" t="s">
        <v>33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6"/>
    </row>
    <row r="12" spans="1:27" ht="15" customHeight="1">
      <c r="A12" s="151" t="s">
        <v>104</v>
      </c>
      <c r="B12" s="152"/>
      <c r="C12" s="152"/>
      <c r="D12" s="105"/>
      <c r="E12" s="105"/>
      <c r="F12" s="105"/>
      <c r="G12" s="105"/>
      <c r="H12" s="105"/>
      <c r="I12" s="105"/>
      <c r="J12" s="105"/>
      <c r="K12" s="105"/>
      <c r="L12" s="106" t="s">
        <v>103</v>
      </c>
      <c r="M12" s="106"/>
      <c r="N12" s="106"/>
      <c r="O12" s="106"/>
      <c r="P12" s="106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7" ht="15" customHeight="1">
      <c r="A13" s="153" t="s">
        <v>1</v>
      </c>
      <c r="B13" s="154"/>
      <c r="C13" s="15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84"/>
    </row>
    <row r="14" spans="1:27" ht="15" customHeight="1">
      <c r="A14" s="254" t="s">
        <v>105</v>
      </c>
      <c r="B14" s="255"/>
      <c r="C14" s="256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5"/>
    </row>
    <row r="15" spans="1:27" ht="15" customHeight="1">
      <c r="A15" s="149" t="s">
        <v>23</v>
      </c>
      <c r="B15" s="150"/>
      <c r="C15" s="150"/>
      <c r="D15" s="164"/>
      <c r="E15" s="164"/>
      <c r="F15" s="164"/>
      <c r="G15" s="164"/>
      <c r="H15" s="164"/>
      <c r="I15" s="243" t="s">
        <v>101</v>
      </c>
      <c r="J15" s="243"/>
      <c r="K15" s="243"/>
      <c r="L15" s="164"/>
      <c r="M15" s="164"/>
      <c r="N15" s="164"/>
      <c r="O15" s="164"/>
      <c r="P15" s="164"/>
      <c r="Q15" s="186" t="s">
        <v>24</v>
      </c>
      <c r="R15" s="186"/>
      <c r="S15" s="186"/>
      <c r="T15" s="164"/>
      <c r="U15" s="164"/>
      <c r="V15" s="164"/>
      <c r="W15" s="164"/>
      <c r="X15" s="164"/>
      <c r="Y15" s="164"/>
      <c r="Z15" s="164"/>
      <c r="AA15" s="184"/>
    </row>
    <row r="16" spans="1:27" ht="15" customHeight="1">
      <c r="A16" s="220" t="s">
        <v>34</v>
      </c>
      <c r="B16" s="221"/>
      <c r="C16" s="22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15" t="s">
        <v>102</v>
      </c>
      <c r="O16" s="215"/>
      <c r="P16" s="215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2"/>
    </row>
    <row r="17" ht="7.5" customHeight="1"/>
    <row r="18" spans="1:27" ht="30" customHeight="1">
      <c r="A18" s="53" t="s">
        <v>98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5"/>
    </row>
    <row r="19" ht="7.5" customHeight="1"/>
    <row r="20" spans="1:27" ht="15" customHeight="1">
      <c r="A20" s="157" t="s">
        <v>40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9"/>
    </row>
    <row r="21" spans="1:27" ht="15" customHeight="1">
      <c r="A21" s="173" t="s">
        <v>43</v>
      </c>
      <c r="B21" s="174"/>
      <c r="C21" s="174"/>
      <c r="D21" s="174"/>
      <c r="E21" s="174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174" t="s">
        <v>28</v>
      </c>
      <c r="S21" s="174"/>
      <c r="T21" s="174"/>
      <c r="U21" s="174"/>
      <c r="V21" s="261"/>
      <c r="W21" s="262"/>
      <c r="X21" s="262"/>
      <c r="Y21" s="262"/>
      <c r="Z21" s="262"/>
      <c r="AA21" s="263"/>
    </row>
    <row r="22" spans="1:28" ht="15" customHeight="1">
      <c r="A22" s="100" t="s">
        <v>1</v>
      </c>
      <c r="B22" s="101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101" t="s">
        <v>75</v>
      </c>
      <c r="X22" s="101"/>
      <c r="Y22" s="101"/>
      <c r="Z22" s="252" t="s">
        <v>79</v>
      </c>
      <c r="AA22" s="253"/>
      <c r="AB22" s="4" t="s">
        <v>99</v>
      </c>
    </row>
    <row r="23" spans="1:28" ht="15" customHeight="1">
      <c r="A23" s="244" t="s">
        <v>2</v>
      </c>
      <c r="B23" s="245"/>
      <c r="C23" s="246"/>
      <c r="D23" s="246"/>
      <c r="E23" s="246"/>
      <c r="F23" s="246"/>
      <c r="G23" s="246"/>
      <c r="H23" s="246"/>
      <c r="I23" s="246"/>
      <c r="J23" s="245" t="s">
        <v>95</v>
      </c>
      <c r="K23" s="245"/>
      <c r="L23" s="175"/>
      <c r="M23" s="175"/>
      <c r="N23" s="175"/>
      <c r="O23" s="175"/>
      <c r="P23" s="175"/>
      <c r="Q23" s="175"/>
      <c r="R23" s="247" t="s">
        <v>96</v>
      </c>
      <c r="S23" s="247"/>
      <c r="T23" s="247"/>
      <c r="U23" s="247"/>
      <c r="V23" s="247"/>
      <c r="W23" s="247"/>
      <c r="X23" s="247"/>
      <c r="Y23" s="247"/>
      <c r="Z23" s="249" t="s">
        <v>80</v>
      </c>
      <c r="AA23" s="250"/>
      <c r="AB23" s="4" t="s">
        <v>80</v>
      </c>
    </row>
    <row r="24" ht="7.5" customHeight="1">
      <c r="AB24" s="4" t="s">
        <v>79</v>
      </c>
    </row>
    <row r="25" spans="1:27" ht="66" customHeight="1">
      <c r="A25" s="53" t="s">
        <v>116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5"/>
    </row>
    <row r="26" ht="7.5" customHeight="1"/>
    <row r="27" spans="1:27" ht="15" customHeight="1">
      <c r="A27" s="157" t="s">
        <v>97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9"/>
    </row>
    <row r="28" spans="1:27" ht="15" customHeight="1">
      <c r="A28" s="114" t="s">
        <v>78</v>
      </c>
      <c r="B28" s="111"/>
      <c r="C28" s="111"/>
      <c r="D28" s="111"/>
      <c r="E28" s="111"/>
      <c r="F28" s="111"/>
      <c r="G28" s="111"/>
      <c r="H28" s="112"/>
      <c r="I28" s="110" t="s">
        <v>77</v>
      </c>
      <c r="J28" s="111"/>
      <c r="K28" s="111"/>
      <c r="L28" s="111"/>
      <c r="M28" s="111"/>
      <c r="N28" s="111"/>
      <c r="O28" s="111"/>
      <c r="P28" s="111"/>
      <c r="Q28" s="111"/>
      <c r="R28" s="111"/>
      <c r="S28" s="112"/>
      <c r="T28" s="110" t="s">
        <v>12</v>
      </c>
      <c r="U28" s="111"/>
      <c r="V28" s="111"/>
      <c r="W28" s="111"/>
      <c r="X28" s="112"/>
      <c r="Y28" s="110" t="s">
        <v>76</v>
      </c>
      <c r="Z28" s="111"/>
      <c r="AA28" s="113"/>
    </row>
    <row r="29" spans="1:27" ht="15" customHeight="1">
      <c r="A29" s="240"/>
      <c r="B29" s="241"/>
      <c r="C29" s="241"/>
      <c r="D29" s="241"/>
      <c r="E29" s="241"/>
      <c r="F29" s="241"/>
      <c r="G29" s="241"/>
      <c r="H29" s="242"/>
      <c r="I29" s="130"/>
      <c r="J29" s="131"/>
      <c r="K29" s="131"/>
      <c r="L29" s="131"/>
      <c r="M29" s="131"/>
      <c r="N29" s="131"/>
      <c r="O29" s="131"/>
      <c r="P29" s="131"/>
      <c r="Q29" s="131"/>
      <c r="R29" s="131"/>
      <c r="S29" s="132"/>
      <c r="T29" s="115"/>
      <c r="U29" s="116"/>
      <c r="V29" s="116"/>
      <c r="W29" s="116"/>
      <c r="X29" s="117"/>
      <c r="Y29" s="115" t="s">
        <v>79</v>
      </c>
      <c r="Z29" s="116"/>
      <c r="AA29" s="118"/>
    </row>
    <row r="30" spans="1:27" ht="15" customHeight="1">
      <c r="A30" s="240"/>
      <c r="B30" s="241"/>
      <c r="C30" s="241"/>
      <c r="D30" s="241"/>
      <c r="E30" s="241"/>
      <c r="F30" s="241"/>
      <c r="G30" s="241"/>
      <c r="H30" s="242"/>
      <c r="I30" s="130"/>
      <c r="J30" s="131"/>
      <c r="K30" s="131"/>
      <c r="L30" s="131"/>
      <c r="M30" s="131"/>
      <c r="N30" s="131"/>
      <c r="O30" s="131"/>
      <c r="P30" s="131"/>
      <c r="Q30" s="131"/>
      <c r="R30" s="131"/>
      <c r="S30" s="132"/>
      <c r="T30" s="115"/>
      <c r="U30" s="116"/>
      <c r="V30" s="116"/>
      <c r="W30" s="116"/>
      <c r="X30" s="117"/>
      <c r="Y30" s="115" t="s">
        <v>79</v>
      </c>
      <c r="Z30" s="116"/>
      <c r="AA30" s="118"/>
    </row>
    <row r="31" spans="1:27" ht="15" customHeight="1">
      <c r="A31" s="240"/>
      <c r="B31" s="241"/>
      <c r="C31" s="241"/>
      <c r="D31" s="241"/>
      <c r="E31" s="241"/>
      <c r="F31" s="241"/>
      <c r="G31" s="241"/>
      <c r="H31" s="242"/>
      <c r="I31" s="130"/>
      <c r="J31" s="131"/>
      <c r="K31" s="131"/>
      <c r="L31" s="131"/>
      <c r="M31" s="131"/>
      <c r="N31" s="131"/>
      <c r="O31" s="131"/>
      <c r="P31" s="131"/>
      <c r="Q31" s="131"/>
      <c r="R31" s="131"/>
      <c r="S31" s="132"/>
      <c r="T31" s="115"/>
      <c r="U31" s="116"/>
      <c r="V31" s="116"/>
      <c r="W31" s="116"/>
      <c r="X31" s="117"/>
      <c r="Y31" s="115" t="s">
        <v>79</v>
      </c>
      <c r="Z31" s="116"/>
      <c r="AA31" s="118"/>
    </row>
    <row r="32" spans="1:27" ht="15" customHeight="1">
      <c r="A32" s="240"/>
      <c r="B32" s="241"/>
      <c r="C32" s="241"/>
      <c r="D32" s="241"/>
      <c r="E32" s="241"/>
      <c r="F32" s="241"/>
      <c r="G32" s="241"/>
      <c r="H32" s="242"/>
      <c r="I32" s="130"/>
      <c r="J32" s="131"/>
      <c r="K32" s="131"/>
      <c r="L32" s="131"/>
      <c r="M32" s="131"/>
      <c r="N32" s="131"/>
      <c r="O32" s="131"/>
      <c r="P32" s="131"/>
      <c r="Q32" s="131"/>
      <c r="R32" s="131"/>
      <c r="S32" s="132"/>
      <c r="T32" s="115"/>
      <c r="U32" s="116"/>
      <c r="V32" s="116"/>
      <c r="W32" s="116"/>
      <c r="X32" s="117"/>
      <c r="Y32" s="115" t="s">
        <v>79</v>
      </c>
      <c r="Z32" s="116"/>
      <c r="AA32" s="118"/>
    </row>
    <row r="33" spans="1:27" ht="15" customHeight="1">
      <c r="A33" s="41"/>
      <c r="B33" s="34"/>
      <c r="C33" s="34"/>
      <c r="D33" s="34"/>
      <c r="E33" s="34"/>
      <c r="F33" s="34"/>
      <c r="G33" s="34"/>
      <c r="H33" s="35"/>
      <c r="I33" s="30"/>
      <c r="J33" s="28"/>
      <c r="K33" s="28"/>
      <c r="L33" s="28"/>
      <c r="M33" s="28"/>
      <c r="N33" s="28"/>
      <c r="O33" s="28"/>
      <c r="P33" s="28"/>
      <c r="Q33" s="28"/>
      <c r="R33" s="28"/>
      <c r="S33" s="29"/>
      <c r="T33" s="25"/>
      <c r="U33" s="26"/>
      <c r="V33" s="26"/>
      <c r="W33" s="26"/>
      <c r="X33" s="27"/>
      <c r="Y33" s="222" t="s">
        <v>79</v>
      </c>
      <c r="Z33" s="223"/>
      <c r="AA33" s="224"/>
    </row>
    <row r="34" ht="7.5" customHeight="1"/>
    <row r="35" spans="1:27" ht="15" customHeight="1">
      <c r="A35" s="264" t="s">
        <v>100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6"/>
    </row>
    <row r="36" spans="1:27" ht="15" customHeight="1">
      <c r="A36" s="166" t="s">
        <v>18</v>
      </c>
      <c r="B36" s="167"/>
      <c r="C36" s="167"/>
      <c r="D36" s="168"/>
      <c r="E36" s="169"/>
      <c r="F36" s="169"/>
      <c r="G36" s="169"/>
      <c r="H36" s="169"/>
      <c r="I36" s="169"/>
      <c r="J36" s="169"/>
      <c r="K36" s="169"/>
      <c r="L36" s="169"/>
      <c r="M36" s="170"/>
      <c r="O36" s="257" t="s">
        <v>106</v>
      </c>
      <c r="P36" s="258"/>
      <c r="Q36" s="258"/>
      <c r="R36" s="259"/>
      <c r="S36" s="259"/>
      <c r="T36" s="259"/>
      <c r="U36" s="259"/>
      <c r="V36" s="259"/>
      <c r="W36" s="259"/>
      <c r="X36" s="259"/>
      <c r="Y36" s="259"/>
      <c r="Z36" s="259"/>
      <c r="AA36" s="260"/>
    </row>
    <row r="37" spans="1:27" ht="15" customHeight="1">
      <c r="A37" s="155" t="s">
        <v>6</v>
      </c>
      <c r="B37" s="156"/>
      <c r="C37" s="156"/>
      <c r="D37" s="160"/>
      <c r="E37" s="160"/>
      <c r="F37" s="160"/>
      <c r="G37" s="160"/>
      <c r="H37" s="160"/>
      <c r="I37" s="160"/>
      <c r="J37" s="160"/>
      <c r="K37" s="160"/>
      <c r="L37" s="160"/>
      <c r="M37" s="161"/>
      <c r="O37" s="185" t="s">
        <v>110</v>
      </c>
      <c r="P37" s="186"/>
      <c r="Q37" s="186"/>
      <c r="R37" s="164"/>
      <c r="S37" s="164"/>
      <c r="T37" s="164"/>
      <c r="U37" s="164"/>
      <c r="V37" s="164"/>
      <c r="W37" s="164"/>
      <c r="X37" s="164"/>
      <c r="Y37" s="164"/>
      <c r="Z37" s="164"/>
      <c r="AA37" s="184"/>
    </row>
    <row r="38" spans="1:27" ht="15" customHeight="1">
      <c r="A38" s="155" t="s">
        <v>19</v>
      </c>
      <c r="B38" s="156"/>
      <c r="C38" s="156"/>
      <c r="D38" s="162"/>
      <c r="E38" s="162"/>
      <c r="F38" s="162"/>
      <c r="G38" s="162"/>
      <c r="H38" s="162"/>
      <c r="I38" s="162"/>
      <c r="J38" s="162"/>
      <c r="K38" s="162"/>
      <c r="L38" s="162"/>
      <c r="M38" s="163"/>
      <c r="O38" s="185" t="s">
        <v>107</v>
      </c>
      <c r="P38" s="186"/>
      <c r="Q38" s="186"/>
      <c r="R38" s="164"/>
      <c r="S38" s="164"/>
      <c r="T38" s="164"/>
      <c r="U38" s="164"/>
      <c r="V38" s="164"/>
      <c r="W38" s="164"/>
      <c r="X38" s="164"/>
      <c r="Y38" s="164"/>
      <c r="Z38" s="164"/>
      <c r="AA38" s="184"/>
    </row>
    <row r="39" spans="1:27" ht="15" customHeight="1">
      <c r="A39" s="155" t="s">
        <v>0</v>
      </c>
      <c r="B39" s="156"/>
      <c r="C39" s="156"/>
      <c r="D39" s="38" t="s">
        <v>20</v>
      </c>
      <c r="E39" s="182"/>
      <c r="F39" s="182"/>
      <c r="G39" s="182"/>
      <c r="H39" s="182"/>
      <c r="I39" s="38" t="s">
        <v>21</v>
      </c>
      <c r="J39" s="182"/>
      <c r="K39" s="182"/>
      <c r="L39" s="182"/>
      <c r="M39" s="183"/>
      <c r="O39" s="39" t="s">
        <v>108</v>
      </c>
      <c r="P39" s="40"/>
      <c r="Q39" s="40"/>
      <c r="R39" s="269"/>
      <c r="S39" s="269"/>
      <c r="T39" s="270" t="s">
        <v>109</v>
      </c>
      <c r="U39" s="270"/>
      <c r="V39" s="270"/>
      <c r="W39" s="270"/>
      <c r="X39" s="270"/>
      <c r="Y39" s="270"/>
      <c r="Z39" s="269"/>
      <c r="AA39" s="271"/>
    </row>
    <row r="40" spans="1:27" ht="15" customHeight="1">
      <c r="A40" s="155" t="s">
        <v>111</v>
      </c>
      <c r="B40" s="156"/>
      <c r="C40" s="156"/>
      <c r="D40" s="281"/>
      <c r="E40" s="281"/>
      <c r="F40" s="281"/>
      <c r="G40" s="281"/>
      <c r="H40" s="281"/>
      <c r="I40" s="281"/>
      <c r="J40" s="281"/>
      <c r="K40" s="281"/>
      <c r="L40" s="281"/>
      <c r="M40" s="282"/>
      <c r="O40" s="185" t="s">
        <v>30</v>
      </c>
      <c r="P40" s="186"/>
      <c r="Q40" s="186"/>
      <c r="R40" s="164"/>
      <c r="S40" s="164"/>
      <c r="T40" s="164"/>
      <c r="U40" s="270" t="s">
        <v>112</v>
      </c>
      <c r="V40" s="270"/>
      <c r="W40" s="270"/>
      <c r="X40" s="276"/>
      <c r="Y40" s="276"/>
      <c r="Z40" s="276"/>
      <c r="AA40" s="277"/>
    </row>
    <row r="41" spans="1:27" ht="15" customHeight="1">
      <c r="A41" s="220" t="s">
        <v>29</v>
      </c>
      <c r="B41" s="221"/>
      <c r="C41" s="221"/>
      <c r="D41" s="283"/>
      <c r="E41" s="283"/>
      <c r="F41" s="283"/>
      <c r="G41" s="283"/>
      <c r="H41" s="283"/>
      <c r="I41" s="283"/>
      <c r="J41" s="283"/>
      <c r="K41" s="283"/>
      <c r="L41" s="283"/>
      <c r="M41" s="284"/>
      <c r="O41" s="267" t="s">
        <v>38</v>
      </c>
      <c r="P41" s="215"/>
      <c r="Q41" s="215"/>
      <c r="R41" s="171"/>
      <c r="S41" s="171"/>
      <c r="T41" s="171"/>
      <c r="U41" s="171"/>
      <c r="V41" s="171"/>
      <c r="W41" s="171"/>
      <c r="X41" s="171"/>
      <c r="Y41" s="171"/>
      <c r="Z41" s="171"/>
      <c r="AA41" s="172"/>
    </row>
    <row r="42" ht="7.5" customHeight="1"/>
    <row r="43" spans="1:27" ht="15" customHeight="1">
      <c r="A43" s="228" t="s">
        <v>8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30"/>
      <c r="O43" s="139" t="s">
        <v>35</v>
      </c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</row>
    <row r="44" spans="1:27" ht="15" customHeight="1">
      <c r="A44" s="176"/>
      <c r="B44" s="177"/>
      <c r="C44" s="177"/>
      <c r="D44" s="177"/>
      <c r="E44" s="178"/>
      <c r="F44" s="193" t="s">
        <v>3</v>
      </c>
      <c r="G44" s="177"/>
      <c r="H44" s="178"/>
      <c r="I44" s="193" t="s">
        <v>25</v>
      </c>
      <c r="J44" s="178"/>
      <c r="K44" s="179" t="s">
        <v>9</v>
      </c>
      <c r="L44" s="180"/>
      <c r="M44" s="181"/>
      <c r="O44" s="203" t="s">
        <v>114</v>
      </c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5"/>
    </row>
    <row r="45" spans="1:27" ht="15" customHeight="1">
      <c r="A45" s="197" t="s">
        <v>26</v>
      </c>
      <c r="B45" s="198"/>
      <c r="C45" s="198"/>
      <c r="D45" s="198"/>
      <c r="E45" s="199"/>
      <c r="F45" s="190"/>
      <c r="G45" s="191"/>
      <c r="H45" s="192"/>
      <c r="I45" s="189"/>
      <c r="J45" s="189"/>
      <c r="K45" s="187">
        <f aca="true" t="shared" si="0" ref="K45:K50">I45*F45</f>
        <v>0</v>
      </c>
      <c r="L45" s="187"/>
      <c r="M45" s="188"/>
      <c r="O45" s="206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8"/>
    </row>
    <row r="46" spans="1:27" ht="15" customHeight="1">
      <c r="A46" s="194"/>
      <c r="B46" s="195"/>
      <c r="C46" s="195"/>
      <c r="D46" s="195"/>
      <c r="E46" s="196"/>
      <c r="F46" s="190"/>
      <c r="G46" s="191"/>
      <c r="H46" s="192"/>
      <c r="I46" s="189"/>
      <c r="J46" s="189"/>
      <c r="K46" s="187">
        <f t="shared" si="0"/>
        <v>0</v>
      </c>
      <c r="L46" s="187"/>
      <c r="M46" s="188"/>
      <c r="O46" s="278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80"/>
    </row>
    <row r="47" spans="1:27" ht="15" customHeight="1">
      <c r="A47" s="194"/>
      <c r="B47" s="195"/>
      <c r="C47" s="195"/>
      <c r="D47" s="195"/>
      <c r="E47" s="196"/>
      <c r="F47" s="190"/>
      <c r="G47" s="191"/>
      <c r="H47" s="192"/>
      <c r="I47" s="189"/>
      <c r="J47" s="189"/>
      <c r="K47" s="187">
        <f t="shared" si="0"/>
        <v>0</v>
      </c>
      <c r="L47" s="187"/>
      <c r="M47" s="188"/>
      <c r="O47" s="200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2"/>
    </row>
    <row r="48" spans="1:27" ht="15" customHeight="1">
      <c r="A48" s="194"/>
      <c r="B48" s="195"/>
      <c r="C48" s="195"/>
      <c r="D48" s="195"/>
      <c r="E48" s="196"/>
      <c r="F48" s="190"/>
      <c r="G48" s="191"/>
      <c r="H48" s="192"/>
      <c r="I48" s="231"/>
      <c r="J48" s="232"/>
      <c r="K48" s="187">
        <f t="shared" si="0"/>
        <v>0</v>
      </c>
      <c r="L48" s="187"/>
      <c r="M48" s="188"/>
      <c r="O48" s="234" t="s">
        <v>113</v>
      </c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6"/>
    </row>
    <row r="49" spans="1:27" ht="15" customHeight="1">
      <c r="A49" s="194"/>
      <c r="B49" s="195"/>
      <c r="C49" s="195"/>
      <c r="D49" s="195"/>
      <c r="E49" s="196"/>
      <c r="F49" s="190"/>
      <c r="G49" s="191"/>
      <c r="H49" s="192"/>
      <c r="I49" s="189"/>
      <c r="J49" s="189"/>
      <c r="K49" s="187">
        <f t="shared" si="0"/>
        <v>0</v>
      </c>
      <c r="L49" s="187"/>
      <c r="M49" s="188"/>
      <c r="O49" s="237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9"/>
    </row>
    <row r="50" spans="1:27" ht="15" customHeight="1">
      <c r="A50" s="194"/>
      <c r="B50" s="195"/>
      <c r="C50" s="195"/>
      <c r="D50" s="195"/>
      <c r="E50" s="196"/>
      <c r="F50" s="190"/>
      <c r="G50" s="191"/>
      <c r="H50" s="192"/>
      <c r="I50" s="189"/>
      <c r="J50" s="189"/>
      <c r="K50" s="187">
        <f t="shared" si="0"/>
        <v>0</v>
      </c>
      <c r="L50" s="187"/>
      <c r="M50" s="188"/>
      <c r="O50" s="84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6"/>
    </row>
    <row r="51" spans="1:27" ht="15" customHeight="1">
      <c r="A51" s="218" t="s">
        <v>58</v>
      </c>
      <c r="B51" s="219"/>
      <c r="C51" s="219"/>
      <c r="D51" s="219"/>
      <c r="E51" s="219"/>
      <c r="F51" s="22"/>
      <c r="G51" s="22"/>
      <c r="H51" s="22"/>
      <c r="I51" s="23"/>
      <c r="J51" s="24"/>
      <c r="K51" s="187">
        <f>Y103</f>
        <v>0</v>
      </c>
      <c r="L51" s="187"/>
      <c r="M51" s="188"/>
      <c r="O51" s="76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8"/>
    </row>
    <row r="52" spans="1:27" ht="15" customHeight="1">
      <c r="A52" s="225" t="s">
        <v>27</v>
      </c>
      <c r="B52" s="226"/>
      <c r="C52" s="226"/>
      <c r="D52" s="226"/>
      <c r="E52" s="226"/>
      <c r="F52" s="226"/>
      <c r="G52" s="226"/>
      <c r="H52" s="227"/>
      <c r="I52" s="210">
        <f>SUM(K45:M51)</f>
        <v>0</v>
      </c>
      <c r="J52" s="211"/>
      <c r="K52" s="211"/>
      <c r="L52" s="211"/>
      <c r="M52" s="212"/>
      <c r="O52" s="87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9"/>
    </row>
    <row r="53" ht="7.5" customHeight="1"/>
    <row r="54" spans="1:27" ht="11.25" customHeight="1">
      <c r="A54" s="44" t="s">
        <v>42</v>
      </c>
      <c r="B54" s="44"/>
      <c r="C54" s="44"/>
      <c r="D54" s="44"/>
      <c r="E54" s="44"/>
      <c r="F54" s="44"/>
      <c r="G54" s="44"/>
      <c r="H54" s="44"/>
      <c r="I54" s="44"/>
      <c r="J54" s="44"/>
      <c r="K54" s="45">
        <f>F21</f>
        <v>0</v>
      </c>
      <c r="L54" s="45"/>
      <c r="M54" s="45"/>
      <c r="N54" s="45"/>
      <c r="O54" s="45"/>
      <c r="P54" s="45"/>
      <c r="Q54" s="45"/>
      <c r="R54" s="45"/>
      <c r="S54" s="45"/>
      <c r="T54" s="46" t="s">
        <v>124</v>
      </c>
      <c r="U54" s="46"/>
      <c r="V54" s="46"/>
      <c r="W54" s="46"/>
      <c r="X54" s="46"/>
      <c r="Y54" s="46"/>
      <c r="Z54" s="46"/>
      <c r="AA54" s="46"/>
    </row>
    <row r="55" spans="1:27" ht="15" customHeight="1">
      <c r="A55" s="79" t="s">
        <v>87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</row>
    <row r="56" ht="7.5" customHeight="1"/>
    <row r="57" spans="1:27" ht="15" customHeight="1">
      <c r="A57" s="69" t="s">
        <v>88</v>
      </c>
      <c r="B57" s="70"/>
      <c r="C57" s="70"/>
      <c r="D57" s="70"/>
      <c r="E57" s="71"/>
      <c r="F57" s="72" t="s">
        <v>10</v>
      </c>
      <c r="G57" s="72"/>
      <c r="H57" s="72"/>
      <c r="I57" s="72"/>
      <c r="J57" s="72" t="s">
        <v>11</v>
      </c>
      <c r="K57" s="72"/>
      <c r="L57" s="72"/>
      <c r="M57" s="72"/>
      <c r="O57" s="73" t="s">
        <v>88</v>
      </c>
      <c r="P57" s="74"/>
      <c r="Q57" s="74"/>
      <c r="R57" s="74"/>
      <c r="S57" s="75"/>
      <c r="T57" s="72" t="s">
        <v>10</v>
      </c>
      <c r="U57" s="72"/>
      <c r="V57" s="72"/>
      <c r="W57" s="72"/>
      <c r="X57" s="72" t="s">
        <v>11</v>
      </c>
      <c r="Y57" s="72"/>
      <c r="Z57" s="72"/>
      <c r="AA57" s="72"/>
    </row>
    <row r="58" spans="1:27" ht="15" customHeight="1">
      <c r="A58" s="57" t="s">
        <v>89</v>
      </c>
      <c r="B58" s="57"/>
      <c r="C58" s="57"/>
      <c r="D58" s="57"/>
      <c r="E58" s="57"/>
      <c r="F58" s="90"/>
      <c r="G58" s="91"/>
      <c r="H58" s="91"/>
      <c r="I58" s="91"/>
      <c r="J58" s="56"/>
      <c r="K58" s="56"/>
      <c r="L58" s="56"/>
      <c r="M58" s="56"/>
      <c r="O58" s="57" t="s">
        <v>90</v>
      </c>
      <c r="P58" s="57"/>
      <c r="Q58" s="57"/>
      <c r="R58" s="57"/>
      <c r="S58" s="57"/>
      <c r="T58" s="58">
        <f>E39-46</f>
        <v>-46</v>
      </c>
      <c r="U58" s="57"/>
      <c r="V58" s="57"/>
      <c r="W58" s="57"/>
      <c r="X58" s="59">
        <f>I52-J58</f>
        <v>0</v>
      </c>
      <c r="Y58" s="57"/>
      <c r="Z58" s="57"/>
      <c r="AA58" s="57"/>
    </row>
    <row r="59" ht="7.5" customHeight="1"/>
    <row r="60" spans="1:27" ht="15" customHeight="1">
      <c r="A60" s="233" t="s">
        <v>36</v>
      </c>
      <c r="B60" s="60"/>
      <c r="C60" s="66" t="s">
        <v>39</v>
      </c>
      <c r="D60" s="66"/>
      <c r="E60" s="66"/>
      <c r="F60" s="60" t="s">
        <v>37</v>
      </c>
      <c r="G60" s="60"/>
      <c r="H60" s="67"/>
      <c r="I60" s="67"/>
      <c r="J60" s="67"/>
      <c r="K60" s="67"/>
      <c r="L60" s="67"/>
      <c r="M60" s="67"/>
      <c r="N60" s="67"/>
      <c r="O60" s="67"/>
      <c r="P60" s="68" t="s">
        <v>86</v>
      </c>
      <c r="Q60" s="68"/>
      <c r="R60" s="68"/>
      <c r="S60" s="67"/>
      <c r="T60" s="67"/>
      <c r="U60" s="67"/>
      <c r="V60" s="67"/>
      <c r="W60" s="62" t="s">
        <v>115</v>
      </c>
      <c r="X60" s="62"/>
      <c r="Y60" s="60">
        <f>S5</f>
        <v>19</v>
      </c>
      <c r="Z60" s="60"/>
      <c r="AA60" s="61"/>
    </row>
    <row r="61" ht="7.5" customHeight="1"/>
    <row r="62" spans="1:27" ht="15" customHeight="1">
      <c r="A62" s="139" t="s">
        <v>31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82" t="s">
        <v>84</v>
      </c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3"/>
    </row>
    <row r="63" spans="1:27" ht="30" customHeight="1">
      <c r="A63" s="121" t="s">
        <v>41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4"/>
    </row>
    <row r="64" spans="1:27" ht="90.75" customHeight="1">
      <c r="A64" s="216" t="s">
        <v>85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217"/>
    </row>
    <row r="65" spans="1:27" ht="3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 customHeight="1">
      <c r="A66" s="50" t="s">
        <v>32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2"/>
    </row>
    <row r="67" spans="1:27" ht="55.5" customHeight="1">
      <c r="A67" s="53" t="s">
        <v>44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5"/>
    </row>
    <row r="68" spans="2:27" ht="3.75" customHeight="1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ht="15" customHeight="1">
      <c r="A69" s="50" t="s">
        <v>117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2"/>
    </row>
    <row r="70" spans="1:27" ht="30" customHeight="1">
      <c r="A70" s="53" t="s">
        <v>118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5"/>
    </row>
    <row r="71" spans="1:27" ht="3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ht="30" customHeight="1">
      <c r="A72" s="54" t="s">
        <v>119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</row>
    <row r="73" spans="1:27" ht="3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ht="15" customHeight="1">
      <c r="A74" s="53" t="s">
        <v>120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5"/>
    </row>
    <row r="75" spans="1:27" ht="3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ht="45" customHeight="1">
      <c r="A76" s="54" t="s">
        <v>121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:27" ht="3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ht="45" customHeight="1">
      <c r="A78" s="53" t="s">
        <v>122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5"/>
    </row>
    <row r="79" spans="1:27" ht="6.75" customHeight="1">
      <c r="A79" s="209"/>
      <c r="B79" s="209"/>
      <c r="C79" s="209"/>
      <c r="D79" s="209"/>
      <c r="E79" s="209"/>
      <c r="F79" s="209"/>
      <c r="G79" s="209"/>
      <c r="H79" s="209"/>
      <c r="I79" s="209"/>
      <c r="J79" s="209"/>
      <c r="K79" s="142"/>
      <c r="L79" s="142"/>
      <c r="M79" s="142"/>
      <c r="N79" s="142"/>
      <c r="O79" s="142"/>
      <c r="P79" s="142"/>
      <c r="Q79" s="142"/>
      <c r="R79" s="142"/>
      <c r="S79" s="142"/>
      <c r="T79" s="141"/>
      <c r="U79" s="141"/>
      <c r="V79" s="141"/>
      <c r="W79" s="141"/>
      <c r="X79" s="141"/>
      <c r="Y79" s="141"/>
      <c r="Z79" s="141"/>
      <c r="AA79" s="141"/>
    </row>
    <row r="80" spans="1:27" ht="15.75" customHeight="1">
      <c r="A80" s="146" t="s">
        <v>45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7"/>
    </row>
    <row r="81" spans="1:27" ht="117.75" customHeight="1">
      <c r="A81" s="53" t="s">
        <v>46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5"/>
    </row>
    <row r="82" spans="1:27" ht="1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ht="1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1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9" spans="2:27" ht="15" customHeight="1">
      <c r="B89" s="98">
        <f>S7</f>
        <v>43466</v>
      </c>
      <c r="C89" s="98"/>
      <c r="D89" s="98"/>
      <c r="E89" s="98"/>
      <c r="F89" s="98"/>
      <c r="H89" s="99" t="s">
        <v>5</v>
      </c>
      <c r="I89" s="99"/>
      <c r="J89" s="99"/>
      <c r="K89" s="99"/>
      <c r="L89" s="99"/>
      <c r="M89" s="99"/>
      <c r="N89" s="99"/>
      <c r="O89" s="99"/>
      <c r="P89" s="99"/>
      <c r="Q89" s="99"/>
      <c r="R89" s="99" t="s">
        <v>5</v>
      </c>
      <c r="S89" s="99"/>
      <c r="T89" s="99"/>
      <c r="U89" s="99"/>
      <c r="V89" s="99"/>
      <c r="W89" s="99"/>
      <c r="X89" s="99"/>
      <c r="Y89" s="99"/>
      <c r="Z89" s="99"/>
      <c r="AA89" s="99"/>
    </row>
    <row r="90" spans="1:27" ht="15" customHeight="1">
      <c r="A90" s="99" t="s">
        <v>4</v>
      </c>
      <c r="B90" s="99"/>
      <c r="C90" s="99"/>
      <c r="D90" s="99"/>
      <c r="E90" s="99"/>
      <c r="F90" s="99"/>
      <c r="G90" s="99"/>
      <c r="H90" s="99" t="s">
        <v>62</v>
      </c>
      <c r="I90" s="99"/>
      <c r="J90" s="99"/>
      <c r="K90" s="99"/>
      <c r="L90" s="99"/>
      <c r="M90" s="99"/>
      <c r="N90" s="99"/>
      <c r="O90" s="99"/>
      <c r="P90" s="99"/>
      <c r="Q90" s="99"/>
      <c r="R90" s="99" t="s">
        <v>47</v>
      </c>
      <c r="S90" s="99"/>
      <c r="T90" s="99"/>
      <c r="U90" s="99"/>
      <c r="V90" s="99"/>
      <c r="W90" s="99"/>
      <c r="X90" s="99"/>
      <c r="Y90" s="99"/>
      <c r="Z90" s="99"/>
      <c r="AA90" s="99"/>
    </row>
    <row r="93" spans="1:27" ht="15" customHeight="1">
      <c r="A93" s="44" t="s">
        <v>42</v>
      </c>
      <c r="B93" s="44"/>
      <c r="C93" s="44"/>
      <c r="D93" s="44"/>
      <c r="E93" s="44"/>
      <c r="F93" s="44"/>
      <c r="G93" s="44"/>
      <c r="H93" s="44"/>
      <c r="I93" s="44"/>
      <c r="J93" s="44"/>
      <c r="K93" s="45">
        <f>F21</f>
        <v>0</v>
      </c>
      <c r="L93" s="45"/>
      <c r="M93" s="45"/>
      <c r="N93" s="45"/>
      <c r="O93" s="45"/>
      <c r="P93" s="45"/>
      <c r="Q93" s="45"/>
      <c r="R93" s="45"/>
      <c r="S93" s="45"/>
      <c r="T93" s="46" t="s">
        <v>123</v>
      </c>
      <c r="U93" s="46"/>
      <c r="V93" s="46"/>
      <c r="W93" s="46"/>
      <c r="X93" s="46"/>
      <c r="Y93" s="46"/>
      <c r="Z93" s="46"/>
      <c r="AA93" s="46"/>
    </row>
    <row r="94" spans="1:27" ht="15" customHeight="1">
      <c r="A94" s="286" t="s">
        <v>48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 t="s">
        <v>74</v>
      </c>
      <c r="S94" s="82"/>
      <c r="T94" s="82"/>
      <c r="U94" s="82"/>
      <c r="V94" s="82"/>
      <c r="W94" s="82"/>
      <c r="X94" s="82"/>
      <c r="Y94" s="82"/>
      <c r="Z94" s="82"/>
      <c r="AA94" s="83"/>
    </row>
    <row r="95" spans="1:27" ht="3.75" customHeight="1">
      <c r="A95" s="304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</row>
    <row r="96" spans="1:31" ht="15" customHeight="1">
      <c r="A96" s="305" t="s">
        <v>130</v>
      </c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7"/>
      <c r="AE96" s="4">
        <v>0</v>
      </c>
    </row>
    <row r="97" spans="1:31" ht="3.75" customHeight="1">
      <c r="A97" s="304"/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E97" s="4">
        <v>1</v>
      </c>
    </row>
    <row r="98" spans="1:31" ht="16.5" customHeight="1">
      <c r="A98" s="125" t="s">
        <v>49</v>
      </c>
      <c r="B98" s="125"/>
      <c r="C98" s="125"/>
      <c r="D98" s="103">
        <f>F21</f>
        <v>0</v>
      </c>
      <c r="E98" s="103"/>
      <c r="F98" s="103"/>
      <c r="G98" s="103"/>
      <c r="H98" s="103"/>
      <c r="I98" s="103"/>
      <c r="J98" s="103"/>
      <c r="K98" s="103"/>
      <c r="L98" s="103"/>
      <c r="M98" s="92" t="s">
        <v>82</v>
      </c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D98" s="4" t="s">
        <v>61</v>
      </c>
      <c r="AE98" s="4">
        <v>2</v>
      </c>
    </row>
    <row r="99" spans="1:31" ht="23.25" customHeight="1">
      <c r="A99" s="103" t="s">
        <v>83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D99" s="4" t="s">
        <v>65</v>
      </c>
      <c r="AE99" s="4">
        <v>3</v>
      </c>
    </row>
    <row r="100" spans="1:31" ht="24" customHeight="1">
      <c r="A100" s="92" t="s">
        <v>128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4" t="s">
        <v>59</v>
      </c>
      <c r="AD100" s="4" t="s">
        <v>66</v>
      </c>
      <c r="AE100" s="4">
        <v>4</v>
      </c>
    </row>
    <row r="101" spans="1:31" ht="18.75" customHeight="1">
      <c r="A101" s="287" t="s">
        <v>50</v>
      </c>
      <c r="B101" s="96"/>
      <c r="C101" s="96"/>
      <c r="D101" s="96"/>
      <c r="E101" s="288" t="s">
        <v>59</v>
      </c>
      <c r="F101" s="289"/>
      <c r="G101" s="289"/>
      <c r="H101" s="290"/>
      <c r="I101" s="20" t="s">
        <v>51</v>
      </c>
      <c r="J101" s="2"/>
      <c r="K101" s="2"/>
      <c r="L101" s="2"/>
      <c r="M101" s="288" t="s">
        <v>60</v>
      </c>
      <c r="N101" s="289"/>
      <c r="O101" s="289"/>
      <c r="P101" s="290"/>
      <c r="Q101" s="20" t="s">
        <v>52</v>
      </c>
      <c r="R101" s="20"/>
      <c r="S101" s="20"/>
      <c r="T101" s="20"/>
      <c r="U101" s="288" t="s">
        <v>61</v>
      </c>
      <c r="V101" s="290"/>
      <c r="W101" s="313" t="s">
        <v>134</v>
      </c>
      <c r="X101" s="313"/>
      <c r="Y101" s="313"/>
      <c r="Z101" s="291">
        <v>0</v>
      </c>
      <c r="AA101" s="292"/>
      <c r="AB101" s="4" t="s">
        <v>70</v>
      </c>
      <c r="AC101" s="4" t="s">
        <v>60</v>
      </c>
      <c r="AD101" s="4" t="s">
        <v>67</v>
      </c>
      <c r="AE101" s="4">
        <v>5</v>
      </c>
    </row>
    <row r="102" spans="1:31" ht="18.75" customHeight="1">
      <c r="A102" s="138" t="s">
        <v>53</v>
      </c>
      <c r="B102" s="119"/>
      <c r="C102" s="119"/>
      <c r="D102" s="119"/>
      <c r="E102" s="119"/>
      <c r="F102" s="119"/>
      <c r="G102" s="120">
        <f>E39</f>
        <v>0</v>
      </c>
      <c r="H102" s="120"/>
      <c r="I102" s="120"/>
      <c r="J102" s="120"/>
      <c r="K102" s="12" t="s">
        <v>54</v>
      </c>
      <c r="L102" s="120">
        <f>J39</f>
        <v>0</v>
      </c>
      <c r="M102" s="120"/>
      <c r="N102" s="120"/>
      <c r="O102" s="120"/>
      <c r="P102" s="6"/>
      <c r="Q102" s="12" t="s">
        <v>55</v>
      </c>
      <c r="R102" s="12"/>
      <c r="S102" s="12"/>
      <c r="T102" s="11">
        <f>Z39</f>
        <v>0</v>
      </c>
      <c r="U102" s="6"/>
      <c r="V102" s="12" t="s">
        <v>56</v>
      </c>
      <c r="W102" s="6"/>
      <c r="X102" s="6"/>
      <c r="Y102" s="133">
        <v>0</v>
      </c>
      <c r="Z102" s="134"/>
      <c r="AA102" s="135"/>
      <c r="AB102" s="4" t="s">
        <v>69</v>
      </c>
      <c r="AC102" s="4" t="s">
        <v>81</v>
      </c>
      <c r="AD102" s="4" t="s">
        <v>68</v>
      </c>
      <c r="AE102" s="4">
        <v>6</v>
      </c>
    </row>
    <row r="103" spans="1:27" ht="18.75" customHeight="1">
      <c r="A103" s="293"/>
      <c r="B103" s="294"/>
      <c r="C103" s="294"/>
      <c r="D103" s="294"/>
      <c r="E103" s="294"/>
      <c r="F103" s="294"/>
      <c r="G103" s="295"/>
      <c r="H103" s="295"/>
      <c r="I103" s="295"/>
      <c r="J103" s="295"/>
      <c r="K103" s="21"/>
      <c r="L103" s="295"/>
      <c r="M103" s="295"/>
      <c r="N103" s="295"/>
      <c r="O103" s="295"/>
      <c r="P103" s="7"/>
      <c r="Q103" s="21"/>
      <c r="R103" s="21"/>
      <c r="S103" s="21"/>
      <c r="T103" s="42"/>
      <c r="U103" s="296" t="s">
        <v>129</v>
      </c>
      <c r="V103" s="296"/>
      <c r="W103" s="296"/>
      <c r="X103" s="296"/>
      <c r="Y103" s="314">
        <f>Z101*T102*Y102</f>
        <v>0</v>
      </c>
      <c r="Z103" s="315"/>
      <c r="AA103" s="316"/>
    </row>
    <row r="104" spans="1:27" ht="3.75" customHeight="1">
      <c r="A104" s="297"/>
      <c r="B104" s="297"/>
      <c r="C104" s="297"/>
      <c r="D104" s="297"/>
      <c r="E104" s="297"/>
      <c r="F104" s="297"/>
      <c r="G104" s="298"/>
      <c r="H104" s="298"/>
      <c r="I104" s="298"/>
      <c r="J104" s="298"/>
      <c r="K104" s="299"/>
      <c r="L104" s="298"/>
      <c r="M104" s="298"/>
      <c r="N104" s="298"/>
      <c r="O104" s="298"/>
      <c r="P104" s="300"/>
      <c r="Q104" s="299"/>
      <c r="R104" s="299"/>
      <c r="S104" s="299"/>
      <c r="T104" s="301"/>
      <c r="U104" s="302"/>
      <c r="V104" s="302"/>
      <c r="W104" s="302"/>
      <c r="X104" s="302"/>
      <c r="Y104" s="303"/>
      <c r="Z104" s="302"/>
      <c r="AA104" s="302"/>
    </row>
    <row r="105" spans="1:27" ht="60.75" customHeight="1">
      <c r="A105" s="310" t="s">
        <v>132</v>
      </c>
      <c r="B105" s="311"/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2"/>
    </row>
    <row r="106" spans="1:27" ht="3.75" customHeight="1">
      <c r="A106" s="308"/>
      <c r="B106" s="309"/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</row>
    <row r="107" spans="1:27" s="17" customFormat="1" ht="52.5" customHeight="1">
      <c r="A107" s="121" t="s">
        <v>131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3"/>
    </row>
    <row r="108" spans="1:27" s="17" customFormat="1" ht="44.25" customHeight="1">
      <c r="A108" s="136" t="s">
        <v>133</v>
      </c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137"/>
    </row>
    <row r="109" spans="1:27" ht="180.75" customHeight="1">
      <c r="A109" s="127" t="s">
        <v>57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9"/>
    </row>
    <row r="110" spans="1:27" ht="3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0"/>
      <c r="U110" s="20"/>
      <c r="V110" s="20"/>
      <c r="W110" s="20"/>
      <c r="X110" s="20"/>
      <c r="Y110" s="20"/>
      <c r="Z110" s="20"/>
      <c r="AA110" s="20"/>
    </row>
    <row r="111" spans="1:27" ht="30" customHeight="1">
      <c r="A111" s="47" t="s">
        <v>127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9"/>
    </row>
    <row r="112" spans="1:27" ht="15" customHeight="1">
      <c r="A112" s="6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6"/>
      <c r="T112" s="12"/>
      <c r="U112" s="12"/>
      <c r="V112" s="12"/>
      <c r="W112" s="12"/>
      <c r="X112" s="12"/>
      <c r="Y112" s="12"/>
      <c r="Z112" s="12"/>
      <c r="AA112" s="12"/>
    </row>
    <row r="113" spans="1:27" ht="15" customHeight="1">
      <c r="A113" s="6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6"/>
      <c r="T113" s="12"/>
      <c r="U113" s="12"/>
      <c r="V113" s="12"/>
      <c r="W113" s="12"/>
      <c r="X113" s="12"/>
      <c r="Y113" s="12"/>
      <c r="Z113" s="12"/>
      <c r="AA113" s="12"/>
    </row>
    <row r="114" spans="1:27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11"/>
      <c r="N114" s="6"/>
      <c r="O114" s="6"/>
      <c r="P114" s="6"/>
      <c r="Q114" s="6"/>
      <c r="R114" s="6"/>
      <c r="S114" s="6"/>
      <c r="T114" s="6"/>
      <c r="U114" s="6"/>
      <c r="V114" s="14"/>
      <c r="W114" s="16"/>
      <c r="X114" s="16"/>
      <c r="Y114" s="16"/>
      <c r="Z114" s="16"/>
      <c r="AA114" s="16"/>
    </row>
    <row r="115" spans="1:27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11"/>
      <c r="N115" s="6"/>
      <c r="O115" s="6"/>
      <c r="P115" s="6"/>
      <c r="Q115" s="6"/>
      <c r="R115" s="6"/>
      <c r="S115" s="6"/>
      <c r="T115" s="6"/>
      <c r="U115" s="16"/>
      <c r="V115" s="16"/>
      <c r="W115" s="16"/>
      <c r="X115" s="16"/>
      <c r="Y115" s="16"/>
      <c r="Z115" s="16"/>
      <c r="AA115" s="16"/>
    </row>
    <row r="116" spans="1:27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11"/>
      <c r="N116" s="6"/>
      <c r="O116" s="6"/>
      <c r="P116" s="6"/>
      <c r="Q116" s="6"/>
      <c r="R116" s="6"/>
      <c r="S116" s="6"/>
      <c r="T116" s="6"/>
      <c r="U116" s="16"/>
      <c r="V116" s="16"/>
      <c r="W116" s="16"/>
      <c r="X116" s="16"/>
      <c r="Y116" s="16"/>
      <c r="Z116" s="16"/>
      <c r="AA116" s="16"/>
    </row>
    <row r="117" spans="1:27" ht="15" customHeight="1">
      <c r="A117" s="6"/>
      <c r="B117" s="6"/>
      <c r="C117" s="6"/>
      <c r="D117" s="6"/>
      <c r="E117" s="6"/>
      <c r="F117" s="6"/>
      <c r="G117" s="285"/>
      <c r="H117" s="285"/>
      <c r="I117" s="285"/>
      <c r="J117" s="285"/>
      <c r="K117" s="285"/>
      <c r="L117" s="285"/>
      <c r="M117" s="19"/>
      <c r="N117" s="285"/>
      <c r="O117" s="285"/>
      <c r="P117" s="285"/>
      <c r="Q117" s="285"/>
      <c r="R117" s="285"/>
      <c r="S117" s="285"/>
      <c r="T117" s="6"/>
      <c r="U117" s="16"/>
      <c r="V117" s="16"/>
      <c r="W117" s="16"/>
      <c r="X117" s="16"/>
      <c r="Y117" s="16"/>
      <c r="Z117" s="16"/>
      <c r="AA117" s="6"/>
    </row>
    <row r="125" spans="1:27" ht="15" customHeight="1">
      <c r="A125" s="13"/>
      <c r="B125" s="98">
        <f>S7</f>
        <v>43466</v>
      </c>
      <c r="C125" s="98"/>
      <c r="D125" s="98"/>
      <c r="E125" s="98"/>
      <c r="F125" s="98"/>
      <c r="G125" s="13"/>
      <c r="H125" s="99" t="s">
        <v>5</v>
      </c>
      <c r="I125" s="99"/>
      <c r="J125" s="99"/>
      <c r="K125" s="99"/>
      <c r="L125" s="99"/>
      <c r="M125" s="99"/>
      <c r="N125" s="99"/>
      <c r="O125" s="99"/>
      <c r="P125" s="99"/>
      <c r="Q125" s="99"/>
      <c r="R125" s="99" t="s">
        <v>5</v>
      </c>
      <c r="S125" s="99"/>
      <c r="T125" s="99"/>
      <c r="U125" s="99"/>
      <c r="V125" s="99"/>
      <c r="W125" s="99"/>
      <c r="X125" s="99"/>
      <c r="Y125" s="99"/>
      <c r="Z125" s="99"/>
      <c r="AA125" s="99"/>
    </row>
    <row r="126" spans="1:27" ht="15" customHeight="1">
      <c r="A126" s="99" t="s">
        <v>4</v>
      </c>
      <c r="B126" s="99"/>
      <c r="C126" s="99"/>
      <c r="D126" s="99"/>
      <c r="E126" s="99"/>
      <c r="F126" s="99"/>
      <c r="G126" s="99"/>
      <c r="H126" s="99" t="s">
        <v>62</v>
      </c>
      <c r="I126" s="99"/>
      <c r="J126" s="99"/>
      <c r="K126" s="99"/>
      <c r="L126" s="99"/>
      <c r="M126" s="99"/>
      <c r="N126" s="99"/>
      <c r="O126" s="99"/>
      <c r="P126" s="99"/>
      <c r="Q126" s="99"/>
      <c r="R126" s="99" t="s">
        <v>47</v>
      </c>
      <c r="S126" s="99"/>
      <c r="T126" s="99"/>
      <c r="U126" s="99"/>
      <c r="V126" s="99"/>
      <c r="W126" s="99"/>
      <c r="X126" s="99"/>
      <c r="Y126" s="99"/>
      <c r="Z126" s="99"/>
      <c r="AA126" s="99"/>
    </row>
    <row r="127" spans="1:27" ht="1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1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15" customHeight="1">
      <c r="A129" s="44" t="s">
        <v>42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5">
        <f>F21</f>
        <v>0</v>
      </c>
      <c r="L129" s="45"/>
      <c r="M129" s="45"/>
      <c r="N129" s="45"/>
      <c r="O129" s="45"/>
      <c r="P129" s="45"/>
      <c r="Q129" s="45"/>
      <c r="R129" s="45"/>
      <c r="S129" s="45"/>
      <c r="T129" s="46" t="s">
        <v>125</v>
      </c>
      <c r="U129" s="46"/>
      <c r="V129" s="46"/>
      <c r="W129" s="46"/>
      <c r="X129" s="46"/>
      <c r="Y129" s="46"/>
      <c r="Z129" s="46"/>
      <c r="AA129" s="46"/>
    </row>
    <row r="130" spans="1:27" ht="15" customHeight="1">
      <c r="A130" s="146" t="s">
        <v>63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7"/>
    </row>
    <row r="131" spans="1:27" ht="32.25" customHeight="1">
      <c r="A131" s="121" t="s">
        <v>64</v>
      </c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3"/>
    </row>
    <row r="132" spans="1:27" ht="95.25" customHeight="1">
      <c r="A132" s="124" t="s">
        <v>71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6"/>
    </row>
    <row r="133" spans="1:27" ht="27" customHeight="1">
      <c r="A133" s="93" t="s">
        <v>73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5"/>
    </row>
    <row r="134" spans="1:27" ht="101.25" customHeight="1">
      <c r="A134" s="127" t="s">
        <v>72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9"/>
    </row>
    <row r="141" spans="2:27" ht="15" customHeight="1">
      <c r="B141" s="98">
        <f>S7</f>
        <v>43466</v>
      </c>
      <c r="C141" s="98"/>
      <c r="D141" s="98"/>
      <c r="E141" s="98"/>
      <c r="F141" s="98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 t="s">
        <v>5</v>
      </c>
      <c r="S141" s="99"/>
      <c r="T141" s="99"/>
      <c r="U141" s="99"/>
      <c r="V141" s="99"/>
      <c r="W141" s="99"/>
      <c r="X141" s="99"/>
      <c r="Y141" s="99"/>
      <c r="Z141" s="99"/>
      <c r="AA141" s="99"/>
    </row>
    <row r="142" spans="1:27" ht="15" customHeight="1">
      <c r="A142" s="99" t="s">
        <v>4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 t="s">
        <v>62</v>
      </c>
      <c r="S142" s="99"/>
      <c r="T142" s="99"/>
      <c r="U142" s="99"/>
      <c r="V142" s="99"/>
      <c r="W142" s="99"/>
      <c r="X142" s="99"/>
      <c r="Y142" s="99"/>
      <c r="Z142" s="99"/>
      <c r="AA142" s="99"/>
    </row>
    <row r="170" spans="1:27" ht="15" customHeight="1">
      <c r="A170" s="143" t="s">
        <v>42</v>
      </c>
      <c r="B170" s="143"/>
      <c r="C170" s="143"/>
      <c r="D170" s="143"/>
      <c r="E170" s="143"/>
      <c r="F170" s="143"/>
      <c r="G170" s="143"/>
      <c r="H170" s="143"/>
      <c r="I170" s="143"/>
      <c r="J170" s="143"/>
      <c r="K170" s="144">
        <f>F21</f>
        <v>0</v>
      </c>
      <c r="L170" s="144"/>
      <c r="M170" s="144"/>
      <c r="N170" s="144"/>
      <c r="O170" s="144"/>
      <c r="P170" s="144"/>
      <c r="Q170" s="144"/>
      <c r="R170" s="144"/>
      <c r="S170" s="144"/>
      <c r="T170" s="145" t="s">
        <v>126</v>
      </c>
      <c r="U170" s="145"/>
      <c r="V170" s="145"/>
      <c r="W170" s="145"/>
      <c r="X170" s="145"/>
      <c r="Y170" s="145"/>
      <c r="Z170" s="145"/>
      <c r="AA170" s="145"/>
    </row>
  </sheetData>
  <sheetProtection password="C833" sheet="1" selectLockedCells="1"/>
  <mergeCells count="239">
    <mergeCell ref="U103:X103"/>
    <mergeCell ref="Y103:AA103"/>
    <mergeCell ref="A96:AA96"/>
    <mergeCell ref="A105:AA105"/>
    <mergeCell ref="R41:AA41"/>
    <mergeCell ref="R40:T40"/>
    <mergeCell ref="U40:W40"/>
    <mergeCell ref="X40:AA40"/>
    <mergeCell ref="O46:AA46"/>
    <mergeCell ref="A40:C40"/>
    <mergeCell ref="A41:C41"/>
    <mergeCell ref="D40:M40"/>
    <mergeCell ref="D41:M41"/>
    <mergeCell ref="O40:Q40"/>
    <mergeCell ref="O41:Q41"/>
    <mergeCell ref="T15:AA15"/>
    <mergeCell ref="E1:Q1"/>
    <mergeCell ref="R39:S39"/>
    <mergeCell ref="T39:Y39"/>
    <mergeCell ref="Z39:AA39"/>
    <mergeCell ref="R1:AA3"/>
    <mergeCell ref="A11:AA11"/>
    <mergeCell ref="D13:AA13"/>
    <mergeCell ref="Q15:S15"/>
    <mergeCell ref="A14:C14"/>
    <mergeCell ref="O36:Q36"/>
    <mergeCell ref="O37:Q37"/>
    <mergeCell ref="R36:AA36"/>
    <mergeCell ref="R37:AA37"/>
    <mergeCell ref="V21:AA21"/>
    <mergeCell ref="R21:U21"/>
    <mergeCell ref="A35:AA35"/>
    <mergeCell ref="D16:M16"/>
    <mergeCell ref="L15:P15"/>
    <mergeCell ref="I15:K15"/>
    <mergeCell ref="A23:B23"/>
    <mergeCell ref="C23:I23"/>
    <mergeCell ref="R23:Y23"/>
    <mergeCell ref="C22:V22"/>
    <mergeCell ref="Z23:AA23"/>
    <mergeCell ref="J23:K23"/>
    <mergeCell ref="F21:Q21"/>
    <mergeCell ref="W22:Y22"/>
    <mergeCell ref="Z22:AA22"/>
    <mergeCell ref="A60:B60"/>
    <mergeCell ref="O48:AA49"/>
    <mergeCell ref="A9:AA9"/>
    <mergeCell ref="E6:Q6"/>
    <mergeCell ref="A29:H29"/>
    <mergeCell ref="A30:H30"/>
    <mergeCell ref="A31:H31"/>
    <mergeCell ref="A32:H32"/>
    <mergeCell ref="A18:AA18"/>
    <mergeCell ref="A25:AA25"/>
    <mergeCell ref="Y29:AA29"/>
    <mergeCell ref="T31:X31"/>
    <mergeCell ref="Y33:AA33"/>
    <mergeCell ref="A49:E49"/>
    <mergeCell ref="A52:H52"/>
    <mergeCell ref="A43:M43"/>
    <mergeCell ref="K49:M49"/>
    <mergeCell ref="A48:E48"/>
    <mergeCell ref="F48:H48"/>
    <mergeCell ref="I48:J48"/>
    <mergeCell ref="A27:AA27"/>
    <mergeCell ref="F45:H45"/>
    <mergeCell ref="K45:M45"/>
    <mergeCell ref="N16:P16"/>
    <mergeCell ref="A64:AA64"/>
    <mergeCell ref="A51:E51"/>
    <mergeCell ref="A16:C16"/>
    <mergeCell ref="K48:M48"/>
    <mergeCell ref="I49:J49"/>
    <mergeCell ref="I45:J45"/>
    <mergeCell ref="A79:J79"/>
    <mergeCell ref="F50:H50"/>
    <mergeCell ref="A50:E50"/>
    <mergeCell ref="I50:J50"/>
    <mergeCell ref="I52:M52"/>
    <mergeCell ref="A63:AA63"/>
    <mergeCell ref="K50:M50"/>
    <mergeCell ref="S60:V60"/>
    <mergeCell ref="T57:W57"/>
    <mergeCell ref="X57:AA57"/>
    <mergeCell ref="O47:AA47"/>
    <mergeCell ref="O44:AA45"/>
    <mergeCell ref="K47:M47"/>
    <mergeCell ref="A46:E46"/>
    <mergeCell ref="K51:M51"/>
    <mergeCell ref="F49:H49"/>
    <mergeCell ref="I46:J46"/>
    <mergeCell ref="K46:M46"/>
    <mergeCell ref="I47:J47"/>
    <mergeCell ref="F46:H46"/>
    <mergeCell ref="I44:J44"/>
    <mergeCell ref="F44:H44"/>
    <mergeCell ref="A47:E47"/>
    <mergeCell ref="F47:H47"/>
    <mergeCell ref="A45:E45"/>
    <mergeCell ref="O43:AA43"/>
    <mergeCell ref="A44:E44"/>
    <mergeCell ref="K44:M44"/>
    <mergeCell ref="Y32:AA32"/>
    <mergeCell ref="A37:C37"/>
    <mergeCell ref="E39:H39"/>
    <mergeCell ref="J39:M39"/>
    <mergeCell ref="A39:C39"/>
    <mergeCell ref="R38:AA38"/>
    <mergeCell ref="O38:Q38"/>
    <mergeCell ref="E2:Q2"/>
    <mergeCell ref="E3:Q3"/>
    <mergeCell ref="E4:Q4"/>
    <mergeCell ref="A36:C36"/>
    <mergeCell ref="D36:M36"/>
    <mergeCell ref="E5:Q5"/>
    <mergeCell ref="E7:Q7"/>
    <mergeCell ref="Q16:AA16"/>
    <mergeCell ref="A21:E21"/>
    <mergeCell ref="L23:Q23"/>
    <mergeCell ref="U4:X4"/>
    <mergeCell ref="A15:C15"/>
    <mergeCell ref="A12:C12"/>
    <mergeCell ref="A13:C13"/>
    <mergeCell ref="A38:C38"/>
    <mergeCell ref="A20:AA20"/>
    <mergeCell ref="D37:M37"/>
    <mergeCell ref="D38:M38"/>
    <mergeCell ref="D15:H15"/>
    <mergeCell ref="T30:X30"/>
    <mergeCell ref="A170:J170"/>
    <mergeCell ref="K170:S170"/>
    <mergeCell ref="T170:AA170"/>
    <mergeCell ref="A67:AA67"/>
    <mergeCell ref="A80:AA80"/>
    <mergeCell ref="A81:AA81"/>
    <mergeCell ref="A101:D101"/>
    <mergeCell ref="A130:AA130"/>
    <mergeCell ref="A90:G90"/>
    <mergeCell ref="H90:Q90"/>
    <mergeCell ref="A100:AA100"/>
    <mergeCell ref="A94:Q94"/>
    <mergeCell ref="R94:AA94"/>
    <mergeCell ref="D98:L98"/>
    <mergeCell ref="M98:AA98"/>
    <mergeCell ref="T79:AA79"/>
    <mergeCell ref="K79:S79"/>
    <mergeCell ref="H89:Q89"/>
    <mergeCell ref="B89:F89"/>
    <mergeCell ref="R90:AA90"/>
    <mergeCell ref="Y31:AA31"/>
    <mergeCell ref="A102:F102"/>
    <mergeCell ref="B125:F125"/>
    <mergeCell ref="H125:Q125"/>
    <mergeCell ref="R125:AA125"/>
    <mergeCell ref="Z101:AA101"/>
    <mergeCell ref="G102:J102"/>
    <mergeCell ref="A62:N62"/>
    <mergeCell ref="A98:C98"/>
    <mergeCell ref="A99:AA99"/>
    <mergeCell ref="R126:AA126"/>
    <mergeCell ref="Y102:AA102"/>
    <mergeCell ref="A107:AA107"/>
    <mergeCell ref="A108:AA108"/>
    <mergeCell ref="A109:AA109"/>
    <mergeCell ref="E101:H101"/>
    <mergeCell ref="M101:P101"/>
    <mergeCell ref="U101:V101"/>
    <mergeCell ref="A126:G126"/>
    <mergeCell ref="H126:Q126"/>
    <mergeCell ref="W101:Y101"/>
    <mergeCell ref="L102:O102"/>
    <mergeCell ref="A131:AA131"/>
    <mergeCell ref="A132:AA132"/>
    <mergeCell ref="A134:AA134"/>
    <mergeCell ref="I29:S29"/>
    <mergeCell ref="I30:S30"/>
    <mergeCell ref="I31:S31"/>
    <mergeCell ref="I32:S32"/>
    <mergeCell ref="T29:X29"/>
    <mergeCell ref="T28:X28"/>
    <mergeCell ref="Y28:AA28"/>
    <mergeCell ref="I28:S28"/>
    <mergeCell ref="A28:H28"/>
    <mergeCell ref="T32:X32"/>
    <mergeCell ref="Y30:AA30"/>
    <mergeCell ref="A22:B22"/>
    <mergeCell ref="S5:Z5"/>
    <mergeCell ref="U6:X6"/>
    <mergeCell ref="S7:Z7"/>
    <mergeCell ref="D12:K12"/>
    <mergeCell ref="L12:P12"/>
    <mergeCell ref="Q12:AA12"/>
    <mergeCell ref="A54:J54"/>
    <mergeCell ref="K54:S54"/>
    <mergeCell ref="B141:F141"/>
    <mergeCell ref="H141:Q141"/>
    <mergeCell ref="R141:AA141"/>
    <mergeCell ref="A142:G142"/>
    <mergeCell ref="H142:Q142"/>
    <mergeCell ref="R142:AA142"/>
    <mergeCell ref="A133:AA133"/>
    <mergeCell ref="A55:AA55"/>
    <mergeCell ref="O62:AA62"/>
    <mergeCell ref="A66:AA66"/>
    <mergeCell ref="O50:AA50"/>
    <mergeCell ref="O52:AA52"/>
    <mergeCell ref="T54:AA54"/>
    <mergeCell ref="A58:E58"/>
    <mergeCell ref="F58:I58"/>
    <mergeCell ref="D14:AA14"/>
    <mergeCell ref="C60:E60"/>
    <mergeCell ref="F60:G60"/>
    <mergeCell ref="H60:O60"/>
    <mergeCell ref="P60:R60"/>
    <mergeCell ref="A57:E57"/>
    <mergeCell ref="F57:I57"/>
    <mergeCell ref="J57:M57"/>
    <mergeCell ref="O57:S57"/>
    <mergeCell ref="O51:AA51"/>
    <mergeCell ref="K93:S93"/>
    <mergeCell ref="T93:AA93"/>
    <mergeCell ref="J58:M58"/>
    <mergeCell ref="O58:S58"/>
    <mergeCell ref="T58:W58"/>
    <mergeCell ref="X58:AA58"/>
    <mergeCell ref="Y60:AA60"/>
    <mergeCell ref="W60:X60"/>
    <mergeCell ref="R89:AA89"/>
    <mergeCell ref="A76:AA76"/>
    <mergeCell ref="A129:J129"/>
    <mergeCell ref="K129:S129"/>
    <mergeCell ref="T129:AA129"/>
    <mergeCell ref="A111:AA111"/>
    <mergeCell ref="A69:AA69"/>
    <mergeCell ref="A70:AA70"/>
    <mergeCell ref="A72:AA72"/>
    <mergeCell ref="A74:AA74"/>
    <mergeCell ref="A78:AA78"/>
    <mergeCell ref="A93:J93"/>
  </mergeCells>
  <dataValidations count="6">
    <dataValidation type="list" showInputMessage="1" showErrorMessage="1" prompt="Pokiaľ má klient záujem o poistenie, zvoľte možnosť áno inak zadajte nie. Prázdna bunka sa považuje za nie." sqref="Z22:AA23">
      <formula1>poistenierozhodnutie</formula1>
    </dataValidation>
    <dataValidation type="list" allowBlank="1" showInputMessage="1" showErrorMessage="1" prompt="Pokiaľ má klient záujem o poistenie, zvoľte možnosť áno inak zadajte nie. Prázdna bunka sa považuje za nie." sqref="Y29:AA33">
      <formula1>poistenierozhodnutie</formula1>
    </dataValidation>
    <dataValidation type="list" allowBlank="1" showInputMessage="1" showErrorMessage="1" prompt="Zvoľte územnú platnosť" sqref="E101:H101">
      <formula1>uzemia</formula1>
    </dataValidation>
    <dataValidation type="list" allowBlank="1" showInputMessage="1" showErrorMessage="1" prompt="Zvoľte rizikovú skupinu" sqref="M101:P101">
      <formula1>riziko</formula1>
    </dataValidation>
    <dataValidation type="list" allowBlank="1" showInputMessage="1" showErrorMessage="1" prompt="Zvoľte balík poistenia" sqref="U101:V101">
      <formula1>balik</formula1>
    </dataValidation>
    <dataValidation type="list" allowBlank="1" showInputMessage="1" showErrorMessage="1" prompt="Zvoľte počet poistených osôb" sqref="Z102:AA102 Y102">
      <formula1>pocet</formula1>
    </dataValidation>
  </dataValidations>
  <printOptions/>
  <pageMargins left="0.3937007874015748" right="0.1968503937007874" top="0.1968503937007874" bottom="0.1968503937007874" header="0" footer="0"/>
  <pageSetup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Hanus</dc:creator>
  <cp:keywords/>
  <dc:description/>
  <cp:lastModifiedBy>info</cp:lastModifiedBy>
  <cp:lastPrinted>2019-01-03T12:13:53Z</cp:lastPrinted>
  <dcterms:created xsi:type="dcterms:W3CDTF">2005-04-11T15:25:03Z</dcterms:created>
  <dcterms:modified xsi:type="dcterms:W3CDTF">2019-01-03T12:29:16Z</dcterms:modified>
  <cp:category/>
  <cp:version/>
  <cp:contentType/>
  <cp:contentStatus/>
</cp:coreProperties>
</file>